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760" activeTab="0"/>
  </bookViews>
  <sheets>
    <sheet name="ITALIA - Scenario 1 Altimetria" sheetId="1" r:id="rId1"/>
  </sheets>
  <definedNames/>
  <calcPr fullCalcOnLoad="1"/>
</workbook>
</file>

<file path=xl/sharedStrings.xml><?xml version="1.0" encoding="utf-8"?>
<sst xmlns="http://schemas.openxmlformats.org/spreadsheetml/2006/main" count="112" uniqueCount="30">
  <si>
    <t>ITALIA</t>
  </si>
  <si>
    <t>Scenario 1 - Aiuto forfetario regionale 232,6 €/ha (pagamento base "peso SAU" + pagamento verde "peso SAU") - anno 2019</t>
  </si>
  <si>
    <t>Dati medi del triennio 2007/2009</t>
  </si>
  <si>
    <t>Simulazione</t>
  </si>
  <si>
    <t>Aziende</t>
  </si>
  <si>
    <t>SAU/azienda</t>
  </si>
  <si>
    <t>RN/azienda</t>
  </si>
  <si>
    <t>Aiuti/azienda</t>
  </si>
  <si>
    <t>Aiuti/ha</t>
  </si>
  <si>
    <t>Aiuti/RN</t>
  </si>
  <si>
    <t>Var RN</t>
  </si>
  <si>
    <t>Var Aiuto</t>
  </si>
  <si>
    <t>Var aiuti/RN</t>
  </si>
  <si>
    <t>nr.</t>
  </si>
  <si>
    <t>ha</t>
  </si>
  <si>
    <t>€</t>
  </si>
  <si>
    <t>%</t>
  </si>
  <si>
    <t>Italia Nord-occidentale</t>
  </si>
  <si>
    <t>ALTIMETRIA</t>
  </si>
  <si>
    <t>Aziende con PUA e aiuti diretti</t>
  </si>
  <si>
    <t xml:space="preserve">Montagna </t>
  </si>
  <si>
    <t xml:space="preserve">Collina </t>
  </si>
  <si>
    <t xml:space="preserve">Pianura </t>
  </si>
  <si>
    <t>Altre aziende</t>
  </si>
  <si>
    <t>Tutte le aziende</t>
  </si>
  <si>
    <t>Italia Nord-orientale</t>
  </si>
  <si>
    <t>Italia Centrale</t>
  </si>
  <si>
    <t>Italia Meridionale</t>
  </si>
  <si>
    <t>Italia Insulare</t>
  </si>
  <si>
    <t>Fonte: elaborazioni INEA su dati RICA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</si>
</sst>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_-* #,##0.0_-;\-* #,##0.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43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0" xfId="0" applyFont="1" applyAlignment="1">
      <alignment/>
    </xf>
    <xf numFmtId="0" fontId="37" fillId="0" borderId="13" xfId="0" applyFont="1" applyBorder="1" applyAlignment="1">
      <alignment horizontal="center" vertical="center" textRotation="89" wrapText="1"/>
    </xf>
    <xf numFmtId="0" fontId="38" fillId="0" borderId="0" xfId="0" applyFont="1" applyBorder="1" applyAlignment="1">
      <alignment wrapText="1"/>
    </xf>
    <xf numFmtId="165" fontId="38" fillId="0" borderId="14" xfId="0" applyNumberFormat="1" applyFont="1" applyBorder="1" applyAlignment="1">
      <alignment wrapText="1"/>
    </xf>
    <xf numFmtId="3" fontId="38" fillId="0" borderId="13" xfId="0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164" fontId="38" fillId="0" borderId="0" xfId="43" applyNumberFormat="1" applyFont="1" applyFill="1" applyBorder="1" applyAlignment="1">
      <alignment horizontal="center" wrapText="1"/>
    </xf>
    <xf numFmtId="166" fontId="38" fillId="0" borderId="0" xfId="0" applyNumberFormat="1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3" fontId="38" fillId="0" borderId="15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164" fontId="38" fillId="0" borderId="16" xfId="43" applyNumberFormat="1" applyFont="1" applyFill="1" applyBorder="1" applyAlignment="1">
      <alignment horizontal="center"/>
    </xf>
    <xf numFmtId="166" fontId="38" fillId="0" borderId="16" xfId="0" applyNumberFormat="1" applyFont="1" applyFill="1" applyBorder="1" applyAlignment="1">
      <alignment horizontal="center"/>
    </xf>
    <xf numFmtId="164" fontId="38" fillId="0" borderId="15" xfId="43" applyNumberFormat="1" applyFont="1" applyFill="1" applyBorder="1" applyAlignment="1">
      <alignment horizontal="center"/>
    </xf>
    <xf numFmtId="164" fontId="38" fillId="0" borderId="17" xfId="43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4" fillId="0" borderId="13" xfId="46" applyFont="1" applyFill="1" applyBorder="1" applyAlignment="1">
      <alignment horizontal="right" wrapText="1"/>
      <protection/>
    </xf>
    <xf numFmtId="166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166" fontId="38" fillId="0" borderId="14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6" fontId="38" fillId="0" borderId="0" xfId="0" applyNumberFormat="1" applyFont="1" applyFill="1" applyBorder="1" applyAlignment="1">
      <alignment horizontal="right"/>
    </xf>
    <xf numFmtId="164" fontId="38" fillId="0" borderId="0" xfId="43" applyNumberFormat="1" applyFont="1" applyAlignment="1">
      <alignment/>
    </xf>
    <xf numFmtId="165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4" fillId="0" borderId="13" xfId="46" applyNumberFormat="1" applyFont="1" applyFill="1" applyBorder="1" applyAlignment="1">
      <alignment horizontal="right" wrapText="1"/>
      <protection/>
    </xf>
    <xf numFmtId="0" fontId="37" fillId="0" borderId="13" xfId="0" applyFont="1" applyFill="1" applyBorder="1" applyAlignment="1">
      <alignment vertical="center" textRotation="89" wrapText="1"/>
    </xf>
    <xf numFmtId="1" fontId="38" fillId="0" borderId="13" xfId="0" applyNumberFormat="1" applyFont="1" applyBorder="1" applyAlignment="1">
      <alignment/>
    </xf>
    <xf numFmtId="0" fontId="37" fillId="0" borderId="13" xfId="0" applyFont="1" applyFill="1" applyBorder="1" applyAlignment="1">
      <alignment horizontal="center" vertical="center" textRotation="89" wrapText="1"/>
    </xf>
    <xf numFmtId="0" fontId="38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164" fontId="38" fillId="0" borderId="0" xfId="43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4" xfId="0" applyFont="1" applyBorder="1" applyAlignment="1">
      <alignment/>
    </xf>
    <xf numFmtId="0" fontId="34" fillId="0" borderId="13" xfId="0" applyFont="1" applyBorder="1" applyAlignment="1">
      <alignment/>
    </xf>
    <xf numFmtId="3" fontId="0" fillId="0" borderId="13" xfId="0" applyNumberFormat="1" applyFill="1" applyBorder="1" applyAlignment="1">
      <alignment/>
    </xf>
    <xf numFmtId="43" fontId="0" fillId="0" borderId="0" xfId="0" applyNumberFormat="1" applyBorder="1" applyAlignment="1">
      <alignment horizontal="right"/>
    </xf>
    <xf numFmtId="164" fontId="0" fillId="0" borderId="0" xfId="43" applyNumberFormat="1" applyFont="1" applyBorder="1" applyAlignment="1">
      <alignment horizontal="right"/>
    </xf>
    <xf numFmtId="164" fontId="38" fillId="0" borderId="0" xfId="43" applyNumberFormat="1" applyFont="1" applyFill="1" applyBorder="1" applyAlignment="1">
      <alignment horizontal="right"/>
    </xf>
    <xf numFmtId="166" fontId="38" fillId="0" borderId="14" xfId="0" applyNumberFormat="1" applyFont="1" applyFill="1" applyBorder="1" applyAlignment="1">
      <alignment horizontal="right"/>
    </xf>
    <xf numFmtId="3" fontId="38" fillId="0" borderId="13" xfId="0" applyNumberFormat="1" applyFont="1" applyFill="1" applyBorder="1" applyAlignment="1">
      <alignment horizontal="right"/>
    </xf>
    <xf numFmtId="43" fontId="38" fillId="0" borderId="0" xfId="0" applyNumberFormat="1" applyFont="1" applyBorder="1" applyAlignment="1">
      <alignment horizontal="right"/>
    </xf>
    <xf numFmtId="164" fontId="38" fillId="0" borderId="0" xfId="43" applyNumberFormat="1" applyFont="1" applyBorder="1" applyAlignment="1">
      <alignment horizontal="right"/>
    </xf>
    <xf numFmtId="43" fontId="0" fillId="0" borderId="0" xfId="0" applyNumberFormat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38" fillId="0" borderId="15" xfId="0" applyNumberFormat="1" applyFont="1" applyFill="1" applyBorder="1" applyAlignment="1">
      <alignment horizontal="right"/>
    </xf>
    <xf numFmtId="43" fontId="38" fillId="0" borderId="16" xfId="0" applyNumberFormat="1" applyFont="1" applyBorder="1" applyAlignment="1">
      <alignment horizontal="right"/>
    </xf>
    <xf numFmtId="164" fontId="38" fillId="0" borderId="16" xfId="43" applyNumberFormat="1" applyFont="1" applyBorder="1" applyAlignment="1">
      <alignment horizontal="right"/>
    </xf>
    <xf numFmtId="3" fontId="38" fillId="0" borderId="16" xfId="0" applyNumberFormat="1" applyFont="1" applyFill="1" applyBorder="1" applyAlignment="1">
      <alignment horizontal="right"/>
    </xf>
    <xf numFmtId="166" fontId="38" fillId="0" borderId="16" xfId="0" applyNumberFormat="1" applyFont="1" applyFill="1" applyBorder="1" applyAlignment="1">
      <alignment horizontal="right"/>
    </xf>
    <xf numFmtId="166" fontId="38" fillId="0" borderId="17" xfId="0" applyNumberFormat="1" applyFont="1" applyFill="1" applyBorder="1" applyAlignment="1">
      <alignment horizontal="right"/>
    </xf>
    <xf numFmtId="164" fontId="38" fillId="0" borderId="16" xfId="43" applyNumberFormat="1" applyFont="1" applyFill="1" applyBorder="1" applyAlignment="1">
      <alignment horizontal="right"/>
    </xf>
    <xf numFmtId="0" fontId="37" fillId="0" borderId="0" xfId="0" applyFont="1" applyFill="1" applyAlignment="1">
      <alignment vertic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vertical="center" textRotation="89" wrapText="1"/>
    </xf>
    <xf numFmtId="0" fontId="37" fillId="0" borderId="15" xfId="0" applyFont="1" applyFill="1" applyBorder="1" applyAlignment="1">
      <alignment horizontal="center" vertical="center" textRotation="89" wrapText="1"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3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IRC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zoomScalePageLayoutView="0" workbookViewId="0" topLeftCell="A1">
      <selection activeCell="O80" sqref="O80:O90"/>
    </sheetView>
  </sheetViews>
  <sheetFormatPr defaultColWidth="9.140625" defaultRowHeight="15"/>
  <cols>
    <col min="1" max="1" width="11.421875" style="0" customWidth="1"/>
    <col min="4" max="4" width="11.57421875" style="0" bestFit="1" customWidth="1"/>
    <col min="5" max="5" width="12.8515625" style="0" customWidth="1"/>
    <col min="6" max="6" width="11.00390625" style="0" customWidth="1"/>
    <col min="7" max="7" width="12.8515625" style="0" customWidth="1"/>
    <col min="8" max="8" width="10.7109375" style="0" customWidth="1"/>
    <col min="10" max="10" width="11.00390625" style="0" customWidth="1"/>
    <col min="12" max="12" width="12.28125" style="0" customWidth="1"/>
    <col min="15" max="15" width="12.57421875" style="0" customWidth="1"/>
  </cols>
  <sheetData>
    <row r="1" spans="1:7" s="2" customFormat="1" ht="15">
      <c r="A1" s="1" t="s">
        <v>0</v>
      </c>
      <c r="D1" s="3"/>
      <c r="F1" s="4"/>
      <c r="G1" s="4"/>
    </row>
    <row r="2" spans="4:7" s="2" customFormat="1" ht="15">
      <c r="D2" s="3"/>
      <c r="F2" s="4"/>
      <c r="G2" s="4"/>
    </row>
    <row r="3" spans="1:7" s="2" customFormat="1" ht="15">
      <c r="A3" s="5" t="s">
        <v>1</v>
      </c>
      <c r="B3" s="5"/>
      <c r="C3" s="5"/>
      <c r="D3" s="5"/>
      <c r="E3" s="5"/>
      <c r="F3" s="5"/>
      <c r="G3" s="5"/>
    </row>
    <row r="4" spans="1:7" s="2" customFormat="1" ht="15">
      <c r="A4" s="5"/>
      <c r="B4" s="5"/>
      <c r="C4" s="5"/>
      <c r="D4" s="5"/>
      <c r="E4" s="5"/>
      <c r="F4" s="5"/>
      <c r="G4" s="5"/>
    </row>
    <row r="5" spans="1:15" s="9" customFormat="1" ht="15">
      <c r="A5" s="6"/>
      <c r="B5" s="7"/>
      <c r="C5" s="8"/>
      <c r="D5" s="93" t="s">
        <v>2</v>
      </c>
      <c r="E5" s="94"/>
      <c r="F5" s="94"/>
      <c r="G5" s="94"/>
      <c r="H5" s="94"/>
      <c r="I5" s="94"/>
      <c r="J5" s="95" t="s">
        <v>3</v>
      </c>
      <c r="K5" s="96"/>
      <c r="L5" s="96"/>
      <c r="M5" s="96"/>
      <c r="N5" s="96"/>
      <c r="O5" s="97"/>
    </row>
    <row r="6" spans="1:15" s="20" customFormat="1" ht="24.75" customHeight="1">
      <c r="A6" s="10"/>
      <c r="B6" s="11"/>
      <c r="C6" s="12"/>
      <c r="D6" s="13" t="s">
        <v>4</v>
      </c>
      <c r="E6" s="14" t="s">
        <v>5</v>
      </c>
      <c r="F6" s="15" t="s">
        <v>6</v>
      </c>
      <c r="G6" s="15" t="s">
        <v>7</v>
      </c>
      <c r="H6" s="16" t="s">
        <v>8</v>
      </c>
      <c r="I6" s="14" t="s">
        <v>9</v>
      </c>
      <c r="J6" s="17" t="s">
        <v>6</v>
      </c>
      <c r="K6" s="18" t="s">
        <v>10</v>
      </c>
      <c r="L6" s="15" t="s">
        <v>7</v>
      </c>
      <c r="M6" s="18" t="s">
        <v>11</v>
      </c>
      <c r="N6" s="14" t="s">
        <v>9</v>
      </c>
      <c r="O6" s="19" t="s">
        <v>12</v>
      </c>
    </row>
    <row r="7" spans="1:15" ht="15">
      <c r="A7" s="21"/>
      <c r="B7" s="98"/>
      <c r="C7" s="99"/>
      <c r="D7" s="22" t="s">
        <v>13</v>
      </c>
      <c r="E7" s="23" t="s">
        <v>14</v>
      </c>
      <c r="F7" s="24" t="s">
        <v>15</v>
      </c>
      <c r="G7" s="24" t="s">
        <v>15</v>
      </c>
      <c r="H7" s="25" t="s">
        <v>15</v>
      </c>
      <c r="I7" s="23" t="s">
        <v>16</v>
      </c>
      <c r="J7" s="26" t="s">
        <v>15</v>
      </c>
      <c r="K7" s="24" t="s">
        <v>16</v>
      </c>
      <c r="L7" s="24" t="s">
        <v>15</v>
      </c>
      <c r="M7" s="24" t="s">
        <v>16</v>
      </c>
      <c r="N7" s="24" t="s">
        <v>16</v>
      </c>
      <c r="O7" s="27"/>
    </row>
    <row r="8" spans="1:15" ht="15">
      <c r="A8" s="90" t="s">
        <v>17</v>
      </c>
      <c r="B8" s="91"/>
      <c r="C8" s="92"/>
      <c r="D8" s="28"/>
      <c r="E8" s="29"/>
      <c r="F8" s="29"/>
      <c r="G8" s="29"/>
      <c r="H8" s="29"/>
      <c r="I8" s="30"/>
      <c r="J8" s="2"/>
      <c r="K8" s="2"/>
      <c r="O8" s="31"/>
    </row>
    <row r="9" spans="1:15" ht="15">
      <c r="A9" s="21"/>
      <c r="B9" s="88" t="s">
        <v>18</v>
      </c>
      <c r="C9" s="89"/>
      <c r="D9" s="32"/>
      <c r="E9" s="33"/>
      <c r="F9" s="33"/>
      <c r="G9" s="33"/>
      <c r="H9" s="33"/>
      <c r="I9" s="34"/>
      <c r="J9" s="2"/>
      <c r="K9" s="2"/>
      <c r="O9" s="35"/>
    </row>
    <row r="10" spans="1:17" ht="15">
      <c r="A10" s="83" t="s">
        <v>19</v>
      </c>
      <c r="B10" s="81" t="s">
        <v>20</v>
      </c>
      <c r="C10" s="82"/>
      <c r="D10" s="36">
        <v>445</v>
      </c>
      <c r="E10" s="37">
        <v>74.2786741573033</v>
      </c>
      <c r="F10" s="38">
        <v>37637.004494382</v>
      </c>
      <c r="G10" s="38">
        <v>4756.2808988764</v>
      </c>
      <c r="H10" s="38">
        <v>64.0329267160021</v>
      </c>
      <c r="I10" s="39">
        <v>12.6372461431843</v>
      </c>
      <c r="J10" s="40">
        <v>50157.94320449435</v>
      </c>
      <c r="K10" s="41">
        <v>33.26762817158129</v>
      </c>
      <c r="L10" s="42">
        <v>17277.219608988747</v>
      </c>
      <c r="M10" s="43">
        <v>263.2506148463651</v>
      </c>
      <c r="N10" s="44">
        <v>34.445630153831026</v>
      </c>
      <c r="O10" s="39">
        <v>21.808384010646726</v>
      </c>
      <c r="Q10" s="45"/>
    </row>
    <row r="11" spans="1:15" ht="15">
      <c r="A11" s="83"/>
      <c r="B11" s="81" t="s">
        <v>21</v>
      </c>
      <c r="C11" s="82"/>
      <c r="D11" s="46">
        <v>521.3333333333334</v>
      </c>
      <c r="E11" s="37">
        <v>22.9656202046035</v>
      </c>
      <c r="F11" s="38">
        <v>34166.104859335</v>
      </c>
      <c r="G11" s="38">
        <v>6698.60805626598</v>
      </c>
      <c r="H11" s="38">
        <v>291.6798238666</v>
      </c>
      <c r="I11" s="39">
        <v>19.606004500205</v>
      </c>
      <c r="J11" s="40">
        <v>32809.30006265979</v>
      </c>
      <c r="K11" s="41">
        <v>-3.971201289293276</v>
      </c>
      <c r="L11" s="42">
        <v>5341.803259590774</v>
      </c>
      <c r="M11" s="43">
        <v>-20.255025899090015</v>
      </c>
      <c r="N11" s="44">
        <v>16.281369152614968</v>
      </c>
      <c r="O11" s="39">
        <v>-3.324635347590032</v>
      </c>
    </row>
    <row r="12" spans="1:15" ht="15">
      <c r="A12" s="83"/>
      <c r="B12" s="81" t="s">
        <v>22</v>
      </c>
      <c r="C12" s="82"/>
      <c r="D12" s="46">
        <v>845.6666666666666</v>
      </c>
      <c r="E12" s="37">
        <v>47.4041663381947</v>
      </c>
      <c r="F12" s="38">
        <v>110725.532912889</v>
      </c>
      <c r="G12" s="38">
        <v>29346.0346866378</v>
      </c>
      <c r="H12" s="38">
        <v>619.060242031785</v>
      </c>
      <c r="I12" s="39">
        <v>26.5034034288415</v>
      </c>
      <c r="J12" s="40">
        <v>92405.7073165153</v>
      </c>
      <c r="K12" s="41">
        <v>-16.54525845523493</v>
      </c>
      <c r="L12" s="42">
        <v>11026.209090264087</v>
      </c>
      <c r="M12" s="43">
        <v>-62.426919997867124</v>
      </c>
      <c r="N12" s="44">
        <v>11.932389687247616</v>
      </c>
      <c r="O12" s="39">
        <v>-14.571013741593886</v>
      </c>
    </row>
    <row r="13" spans="1:15" ht="15">
      <c r="A13" s="47"/>
      <c r="B13" s="87"/>
      <c r="C13" s="82"/>
      <c r="D13" s="48"/>
      <c r="E13" s="37"/>
      <c r="F13" s="38"/>
      <c r="G13" s="38"/>
      <c r="H13" s="38"/>
      <c r="I13" s="39"/>
      <c r="J13" s="40"/>
      <c r="K13" s="41"/>
      <c r="L13" s="42"/>
      <c r="M13" s="43"/>
      <c r="N13" s="44"/>
      <c r="O13" s="39"/>
    </row>
    <row r="14" spans="1:15" ht="15">
      <c r="A14" s="83" t="s">
        <v>23</v>
      </c>
      <c r="B14" s="81" t="s">
        <v>20</v>
      </c>
      <c r="C14" s="82"/>
      <c r="D14" s="46">
        <v>165.66666666666666</v>
      </c>
      <c r="E14" s="37">
        <v>38.7656338028169</v>
      </c>
      <c r="F14" s="38">
        <v>55815.1126760563</v>
      </c>
      <c r="G14" s="38"/>
      <c r="H14" s="38"/>
      <c r="I14" s="39"/>
      <c r="J14" s="40">
        <v>64831.99909859151</v>
      </c>
      <c r="K14" s="41">
        <v>16.15491932242088</v>
      </c>
      <c r="L14" s="42">
        <v>9016.88642253521</v>
      </c>
      <c r="M14" s="43"/>
      <c r="N14" s="44">
        <v>13.908080188647313</v>
      </c>
      <c r="O14" s="39">
        <v>13.908080188647313</v>
      </c>
    </row>
    <row r="15" spans="1:15" ht="15">
      <c r="A15" s="83"/>
      <c r="B15" s="81" t="s">
        <v>21</v>
      </c>
      <c r="C15" s="82"/>
      <c r="D15" s="46">
        <v>505.3333333333333</v>
      </c>
      <c r="E15" s="37">
        <v>5.16833113456465</v>
      </c>
      <c r="F15" s="38">
        <v>47807.1682058048</v>
      </c>
      <c r="G15" s="38"/>
      <c r="H15" s="38"/>
      <c r="I15" s="39"/>
      <c r="J15" s="40">
        <v>49009.32202770454</v>
      </c>
      <c r="K15" s="41">
        <v>2.5145890606291346</v>
      </c>
      <c r="L15" s="42">
        <v>1202.1538218997375</v>
      </c>
      <c r="M15" s="43"/>
      <c r="N15" s="44">
        <v>2.452908492021519</v>
      </c>
      <c r="O15" s="39">
        <v>2.452908492021519</v>
      </c>
    </row>
    <row r="16" spans="1:15" ht="15">
      <c r="A16" s="83"/>
      <c r="B16" s="81" t="s">
        <v>22</v>
      </c>
      <c r="C16" s="82"/>
      <c r="D16" s="36">
        <v>67</v>
      </c>
      <c r="E16" s="37">
        <v>13.648407960199</v>
      </c>
      <c r="F16" s="38">
        <v>52614.4427860697</v>
      </c>
      <c r="G16" s="38"/>
      <c r="H16" s="38"/>
      <c r="I16" s="39"/>
      <c r="J16" s="40">
        <v>55789.06247761199</v>
      </c>
      <c r="K16" s="41">
        <v>6.0337419222518065</v>
      </c>
      <c r="L16" s="42">
        <v>3174.6196915422875</v>
      </c>
      <c r="M16" s="43"/>
      <c r="N16" s="44">
        <v>5.690397993004909</v>
      </c>
      <c r="O16" s="39">
        <v>5.690397993004909</v>
      </c>
    </row>
    <row r="17" spans="1:15" ht="15">
      <c r="A17" s="47"/>
      <c r="B17" s="81"/>
      <c r="C17" s="82"/>
      <c r="D17" s="48"/>
      <c r="E17" s="37"/>
      <c r="F17" s="38"/>
      <c r="G17" s="38"/>
      <c r="H17" s="38"/>
      <c r="I17" s="39"/>
      <c r="J17" s="40">
        <v>0</v>
      </c>
      <c r="K17" s="41"/>
      <c r="L17" s="42">
        <v>0</v>
      </c>
      <c r="M17" s="43"/>
      <c r="N17" s="44"/>
      <c r="O17" s="39"/>
    </row>
    <row r="18" spans="1:15" ht="15">
      <c r="A18" s="83" t="s">
        <v>24</v>
      </c>
      <c r="B18" s="81" t="s">
        <v>20</v>
      </c>
      <c r="C18" s="82"/>
      <c r="D18" s="48">
        <v>610.6666666666666</v>
      </c>
      <c r="E18" s="37">
        <v>64.644405021834</v>
      </c>
      <c r="F18" s="38">
        <v>42568.510917030566</v>
      </c>
      <c r="G18" s="38">
        <v>3465.9579694323143</v>
      </c>
      <c r="H18" s="38">
        <v>53.615745527577616</v>
      </c>
      <c r="I18" s="39">
        <v>8.14207002962294</v>
      </c>
      <c r="J18" s="40">
        <v>54138.841555676845</v>
      </c>
      <c r="K18" s="41">
        <v>27.180491845716134</v>
      </c>
      <c r="L18" s="42">
        <v>15036.288608078588</v>
      </c>
      <c r="M18" s="43">
        <v>333.8277826993204</v>
      </c>
      <c r="N18" s="44">
        <v>27.773569171433305</v>
      </c>
      <c r="O18" s="39">
        <v>19.631499141810366</v>
      </c>
    </row>
    <row r="19" spans="1:15" ht="15">
      <c r="A19" s="83"/>
      <c r="B19" s="81" t="s">
        <v>21</v>
      </c>
      <c r="C19" s="82"/>
      <c r="D19" s="48">
        <v>1026.6666666666667</v>
      </c>
      <c r="E19" s="37">
        <v>14.2056558441558</v>
      </c>
      <c r="F19" s="38">
        <v>40880.34253246753</v>
      </c>
      <c r="G19" s="38">
        <v>3401.500974025974</v>
      </c>
      <c r="H19" s="38">
        <v>239.4469506612288</v>
      </c>
      <c r="I19" s="39">
        <v>8.320627380566764</v>
      </c>
      <c r="J19" s="40">
        <v>40783.0771077922</v>
      </c>
      <c r="K19" s="41">
        <v>-0.23792712744048572</v>
      </c>
      <c r="L19" s="42">
        <v>3304.235549350639</v>
      </c>
      <c r="M19" s="43">
        <v>-2.8594854276995676</v>
      </c>
      <c r="N19" s="44">
        <v>8.101977054397684</v>
      </c>
      <c r="O19" s="39">
        <v>-0.21865032616907953</v>
      </c>
    </row>
    <row r="20" spans="1:15" ht="15">
      <c r="A20" s="83"/>
      <c r="B20" s="81" t="s">
        <v>22</v>
      </c>
      <c r="C20" s="82"/>
      <c r="D20" s="48">
        <v>912.6666666666666</v>
      </c>
      <c r="E20" s="37">
        <v>44.9261139517896</v>
      </c>
      <c r="F20" s="38">
        <v>106459.52520087655</v>
      </c>
      <c r="G20" s="38">
        <v>27191.70562454346</v>
      </c>
      <c r="H20" s="38">
        <v>605.2538987396732</v>
      </c>
      <c r="I20" s="39">
        <v>25.54182500178911</v>
      </c>
      <c r="J20" s="40">
        <v>89717.63368151935</v>
      </c>
      <c r="K20" s="41">
        <v>-15.726062546087093</v>
      </c>
      <c r="L20" s="42">
        <v>10449.814105186262</v>
      </c>
      <c r="M20" s="43">
        <v>-61.569846888331405</v>
      </c>
      <c r="N20" s="44">
        <v>11.647447303705231</v>
      </c>
      <c r="O20" s="39">
        <v>-13.89437769808388</v>
      </c>
    </row>
    <row r="21" spans="1:15" ht="15">
      <c r="A21" s="49"/>
      <c r="B21" s="50"/>
      <c r="C21" s="51"/>
      <c r="D21" s="48"/>
      <c r="E21" s="37"/>
      <c r="F21" s="38"/>
      <c r="G21" s="38"/>
      <c r="H21" s="38"/>
      <c r="I21" s="39"/>
      <c r="J21" s="40"/>
      <c r="K21" s="41"/>
      <c r="L21" s="42"/>
      <c r="M21" s="43"/>
      <c r="N21" s="44"/>
      <c r="O21" s="39"/>
    </row>
    <row r="22" spans="1:15" ht="15">
      <c r="A22" s="90" t="s">
        <v>25</v>
      </c>
      <c r="B22" s="91"/>
      <c r="C22" s="92"/>
      <c r="D22" s="48"/>
      <c r="E22" s="37"/>
      <c r="F22" s="38"/>
      <c r="G22" s="38"/>
      <c r="H22" s="38"/>
      <c r="I22" s="39"/>
      <c r="J22" s="40">
        <v>0</v>
      </c>
      <c r="K22" s="41"/>
      <c r="L22" s="42"/>
      <c r="M22" s="43"/>
      <c r="N22" s="44"/>
      <c r="O22" s="39"/>
    </row>
    <row r="23" spans="1:15" ht="15">
      <c r="A23" s="21"/>
      <c r="B23" s="88" t="s">
        <v>18</v>
      </c>
      <c r="C23" s="89"/>
      <c r="D23" s="48"/>
      <c r="E23" s="37"/>
      <c r="F23" s="38"/>
      <c r="G23" s="38"/>
      <c r="H23" s="38"/>
      <c r="I23" s="39"/>
      <c r="J23" s="40">
        <v>0</v>
      </c>
      <c r="K23" s="41"/>
      <c r="L23" s="42"/>
      <c r="M23" s="43"/>
      <c r="N23" s="44"/>
      <c r="O23" s="39"/>
    </row>
    <row r="24" spans="1:15" ht="15">
      <c r="A24" s="83" t="s">
        <v>19</v>
      </c>
      <c r="B24" s="81" t="s">
        <v>20</v>
      </c>
      <c r="C24" s="82"/>
      <c r="D24" s="46">
        <v>305.3333333333333</v>
      </c>
      <c r="E24" s="37">
        <v>41.9343558951965</v>
      </c>
      <c r="F24" s="38">
        <v>40761.7762008734</v>
      </c>
      <c r="G24" s="38">
        <v>5890.25655021834</v>
      </c>
      <c r="H24" s="38">
        <v>140.463742067231</v>
      </c>
      <c r="I24" s="39">
        <v>14.4504413183352</v>
      </c>
      <c r="J24" s="40">
        <v>44625.45083187776</v>
      </c>
      <c r="K24" s="41">
        <v>9.478670929265277</v>
      </c>
      <c r="L24" s="42">
        <v>9753.931181222704</v>
      </c>
      <c r="M24" s="43">
        <v>65.59433529021979</v>
      </c>
      <c r="N24" s="44">
        <v>21.857328048000532</v>
      </c>
      <c r="O24" s="39">
        <v>7.406886729665333</v>
      </c>
    </row>
    <row r="25" spans="1:15" ht="15">
      <c r="A25" s="83"/>
      <c r="B25" s="81" t="s">
        <v>21</v>
      </c>
      <c r="C25" s="82"/>
      <c r="D25" s="46">
        <v>368.6666666666667</v>
      </c>
      <c r="E25" s="37">
        <v>36.4574502712478</v>
      </c>
      <c r="F25" s="38">
        <v>43016.952079566</v>
      </c>
      <c r="G25" s="38">
        <v>9100.88878842676</v>
      </c>
      <c r="H25" s="38">
        <v>249.630424528185</v>
      </c>
      <c r="I25" s="39">
        <v>21.1565170205303</v>
      </c>
      <c r="J25" s="40">
        <v>42396.06622423148</v>
      </c>
      <c r="K25" s="41">
        <v>-1.4433515749467887</v>
      </c>
      <c r="L25" s="42">
        <v>8480.002933092239</v>
      </c>
      <c r="M25" s="43">
        <v>-6.822255163958246</v>
      </c>
      <c r="N25" s="44">
        <v>20.001862645090153</v>
      </c>
      <c r="O25" s="39">
        <v>-1.1546543754401455</v>
      </c>
    </row>
    <row r="26" spans="1:15" ht="15">
      <c r="A26" s="83"/>
      <c r="B26" s="81" t="s">
        <v>22</v>
      </c>
      <c r="C26" s="82"/>
      <c r="D26" s="46">
        <v>1538.3333333333333</v>
      </c>
      <c r="E26" s="37">
        <v>34.333934994583</v>
      </c>
      <c r="F26" s="38">
        <v>55118.946695558</v>
      </c>
      <c r="G26" s="38">
        <v>13983.2286023835</v>
      </c>
      <c r="H26" s="38">
        <v>407.271365912172</v>
      </c>
      <c r="I26" s="39">
        <v>25.3691868961466</v>
      </c>
      <c r="J26" s="40">
        <v>49121.7913729145</v>
      </c>
      <c r="K26" s="41">
        <v>-10.88038811004131</v>
      </c>
      <c r="L26" s="42">
        <v>7986.073279740005</v>
      </c>
      <c r="M26" s="43">
        <v>-42.888201953741046</v>
      </c>
      <c r="N26" s="44">
        <v>16.257699600392595</v>
      </c>
      <c r="O26" s="39">
        <v>-9.111487295754007</v>
      </c>
    </row>
    <row r="27" spans="1:15" ht="15">
      <c r="A27" s="47"/>
      <c r="B27" s="87"/>
      <c r="C27" s="82"/>
      <c r="D27" s="48"/>
      <c r="E27" s="37"/>
      <c r="F27" s="38"/>
      <c r="G27" s="38"/>
      <c r="H27" s="38"/>
      <c r="I27" s="39"/>
      <c r="J27" s="40">
        <v>0</v>
      </c>
      <c r="K27" s="41"/>
      <c r="L27" s="42"/>
      <c r="M27" s="43"/>
      <c r="N27" s="44"/>
      <c r="O27" s="39"/>
    </row>
    <row r="28" spans="1:15" ht="15">
      <c r="A28" s="83" t="s">
        <v>23</v>
      </c>
      <c r="B28" s="81" t="s">
        <v>20</v>
      </c>
      <c r="C28" s="82"/>
      <c r="D28" s="46">
        <v>476</v>
      </c>
      <c r="E28" s="37">
        <v>14.2026540616247</v>
      </c>
      <c r="F28" s="38">
        <v>58509.7471988796</v>
      </c>
      <c r="G28" s="38"/>
      <c r="H28" s="38"/>
      <c r="I28" s="39"/>
      <c r="J28" s="40">
        <v>61813.28453361351</v>
      </c>
      <c r="K28" s="41">
        <v>5.646131615480925</v>
      </c>
      <c r="L28" s="42">
        <v>3303.5373347339055</v>
      </c>
      <c r="M28" s="43"/>
      <c r="N28" s="44">
        <v>5.344380839263559</v>
      </c>
      <c r="O28" s="39">
        <v>5.344380839263559</v>
      </c>
    </row>
    <row r="29" spans="1:15" ht="15">
      <c r="A29" s="83"/>
      <c r="B29" s="81" t="s">
        <v>21</v>
      </c>
      <c r="C29" s="82"/>
      <c r="D29" s="46">
        <v>156</v>
      </c>
      <c r="E29" s="37">
        <v>11.5965384615385</v>
      </c>
      <c r="F29" s="38">
        <v>42766.2585470085</v>
      </c>
      <c r="G29" s="38"/>
      <c r="H29" s="38"/>
      <c r="I29" s="39"/>
      <c r="J29" s="40">
        <v>45463.613393162355</v>
      </c>
      <c r="K29" s="41">
        <v>6.307203243390887</v>
      </c>
      <c r="L29" s="42">
        <v>2697.3548461538553</v>
      </c>
      <c r="M29" s="43"/>
      <c r="N29" s="44">
        <v>5.932997060369013</v>
      </c>
      <c r="O29" s="39">
        <v>5.932997060369013</v>
      </c>
    </row>
    <row r="30" spans="1:15" ht="15">
      <c r="A30" s="83"/>
      <c r="B30" s="81" t="s">
        <v>22</v>
      </c>
      <c r="C30" s="82"/>
      <c r="D30" s="46">
        <v>337.6666666666667</v>
      </c>
      <c r="E30" s="37">
        <v>11.1870977295163</v>
      </c>
      <c r="F30" s="38">
        <v>58305.0888450148</v>
      </c>
      <c r="G30" s="38"/>
      <c r="H30" s="38"/>
      <c r="I30" s="39"/>
      <c r="J30" s="40">
        <v>60907.207776900286</v>
      </c>
      <c r="K30" s="41">
        <v>4.462936226377053</v>
      </c>
      <c r="L30" s="42">
        <v>2602.1189318854913</v>
      </c>
      <c r="M30" s="43"/>
      <c r="N30" s="44">
        <v>4.272267645919524</v>
      </c>
      <c r="O30" s="39">
        <v>4.272267645919524</v>
      </c>
    </row>
    <row r="31" spans="1:15" ht="15">
      <c r="A31" s="47"/>
      <c r="B31" s="81"/>
      <c r="C31" s="82"/>
      <c r="D31" s="48"/>
      <c r="E31" s="37"/>
      <c r="F31" s="38"/>
      <c r="G31" s="38"/>
      <c r="H31" s="38"/>
      <c r="I31" s="39"/>
      <c r="J31" s="40">
        <v>0</v>
      </c>
      <c r="K31" s="41"/>
      <c r="L31" s="42"/>
      <c r="M31" s="43"/>
      <c r="N31" s="44"/>
      <c r="O31" s="39"/>
    </row>
    <row r="32" spans="1:15" ht="15">
      <c r="A32" s="83" t="s">
        <v>24</v>
      </c>
      <c r="B32" s="81" t="s">
        <v>20</v>
      </c>
      <c r="C32" s="82"/>
      <c r="D32" s="48">
        <v>781.3333333333334</v>
      </c>
      <c r="E32" s="37">
        <v>25.0397866894198</v>
      </c>
      <c r="F32" s="38">
        <v>51574.1066552901</v>
      </c>
      <c r="G32" s="38">
        <v>2301.823805460751</v>
      </c>
      <c r="H32" s="38">
        <v>91.9266539292587</v>
      </c>
      <c r="I32" s="39">
        <v>4.463138490881929</v>
      </c>
      <c r="J32" s="40">
        <v>55096.5372337884</v>
      </c>
      <c r="K32" s="41">
        <v>6.829843126593431</v>
      </c>
      <c r="L32" s="52">
        <v>5824.254383959045</v>
      </c>
      <c r="M32" s="53">
        <v>153.027810822958</v>
      </c>
      <c r="N32" s="54">
        <v>10.570998970852335</v>
      </c>
      <c r="O32" s="39">
        <v>6.107860479970406</v>
      </c>
    </row>
    <row r="33" spans="1:15" ht="15">
      <c r="A33" s="83"/>
      <c r="B33" s="81" t="s">
        <v>21</v>
      </c>
      <c r="C33" s="82"/>
      <c r="D33" s="48">
        <v>524.6666666666666</v>
      </c>
      <c r="E33" s="37">
        <v>29.0655146124524</v>
      </c>
      <c r="F33" s="38">
        <v>42942.41296060991</v>
      </c>
      <c r="G33" s="38">
        <v>6394.906607369759</v>
      </c>
      <c r="H33" s="38">
        <v>220.01697518990508</v>
      </c>
      <c r="I33" s="39">
        <v>14.891819454197089</v>
      </c>
      <c r="J33" s="40">
        <v>43308.14505209657</v>
      </c>
      <c r="K33" s="41">
        <v>0.8516803464727047</v>
      </c>
      <c r="L33" s="52">
        <v>6760.638698856428</v>
      </c>
      <c r="M33" s="53">
        <v>5.719115445176001</v>
      </c>
      <c r="N33" s="54">
        <v>15.610547832801123</v>
      </c>
      <c r="O33" s="39">
        <v>0.7187283786040339</v>
      </c>
    </row>
    <row r="34" spans="1:15" ht="15">
      <c r="A34" s="83"/>
      <c r="B34" s="81" t="s">
        <v>22</v>
      </c>
      <c r="C34" s="82"/>
      <c r="D34" s="48">
        <v>1876</v>
      </c>
      <c r="E34" s="37">
        <v>30.1676687988629</v>
      </c>
      <c r="F34" s="38">
        <v>55692.42963752665</v>
      </c>
      <c r="G34" s="38">
        <v>11466.34683724236</v>
      </c>
      <c r="H34" s="38">
        <v>380.08726871446413</v>
      </c>
      <c r="I34" s="39">
        <v>20.5886992395033</v>
      </c>
      <c r="J34" s="40">
        <v>51243.0825628998</v>
      </c>
      <c r="K34" s="41">
        <v>-7.989141618682041</v>
      </c>
      <c r="L34" s="52">
        <v>7016.99976261551</v>
      </c>
      <c r="M34" s="53">
        <v>-38.80352773017034</v>
      </c>
      <c r="N34" s="54">
        <v>13.69355513303145</v>
      </c>
      <c r="O34" s="39">
        <v>-6.895144106471848</v>
      </c>
    </row>
    <row r="35" spans="1:16" s="2" customFormat="1" ht="15">
      <c r="A35" s="49"/>
      <c r="B35" s="50"/>
      <c r="C35" s="51"/>
      <c r="D35" s="48"/>
      <c r="E35" s="37"/>
      <c r="F35" s="38"/>
      <c r="G35" s="38"/>
      <c r="H35" s="38"/>
      <c r="I35" s="39"/>
      <c r="J35" s="55"/>
      <c r="K35" s="41"/>
      <c r="L35" s="52"/>
      <c r="M35" s="53"/>
      <c r="N35" s="54"/>
      <c r="O35" s="39"/>
      <c r="P35" s="21"/>
    </row>
    <row r="36" spans="1:15" ht="15">
      <c r="A36" s="90" t="s">
        <v>26</v>
      </c>
      <c r="B36" s="91"/>
      <c r="C36" s="92"/>
      <c r="D36" s="56"/>
      <c r="E36" s="37"/>
      <c r="F36" s="57"/>
      <c r="G36" s="57"/>
      <c r="H36" s="57"/>
      <c r="I36" s="39"/>
      <c r="J36" s="40">
        <v>0</v>
      </c>
      <c r="K36" s="41"/>
      <c r="L36" s="42"/>
      <c r="M36" s="43"/>
      <c r="N36" s="44"/>
      <c r="O36" s="39"/>
    </row>
    <row r="37" spans="1:15" ht="15">
      <c r="A37" s="21"/>
      <c r="B37" s="88" t="s">
        <v>18</v>
      </c>
      <c r="C37" s="89"/>
      <c r="D37" s="56"/>
      <c r="E37" s="37"/>
      <c r="F37" s="57"/>
      <c r="G37" s="57"/>
      <c r="H37" s="57"/>
      <c r="I37" s="39"/>
      <c r="J37" s="40">
        <v>0</v>
      </c>
      <c r="K37" s="41"/>
      <c r="L37" s="42"/>
      <c r="M37" s="43"/>
      <c r="N37" s="44"/>
      <c r="O37" s="39"/>
    </row>
    <row r="38" spans="1:15" ht="15">
      <c r="A38" s="83" t="s">
        <v>19</v>
      </c>
      <c r="B38" s="81" t="s">
        <v>20</v>
      </c>
      <c r="C38" s="82"/>
      <c r="D38" s="48">
        <v>246.33333333333334</v>
      </c>
      <c r="E38" s="37">
        <v>53.8097428958052</v>
      </c>
      <c r="F38" s="38">
        <v>28617.5751014885</v>
      </c>
      <c r="G38" s="38">
        <v>9067.47361299053</v>
      </c>
      <c r="H38" s="38">
        <v>168.50988547833</v>
      </c>
      <c r="I38" s="39">
        <v>31.6849823258397</v>
      </c>
      <c r="J38" s="40">
        <v>32066.247686062256</v>
      </c>
      <c r="K38" s="41">
        <v>12.050890308991896</v>
      </c>
      <c r="L38" s="42">
        <v>12516.146197564289</v>
      </c>
      <c r="M38" s="43">
        <v>38.03344494582299</v>
      </c>
      <c r="N38" s="44">
        <v>39.03215093983226</v>
      </c>
      <c r="O38" s="39">
        <v>7.347168613992562</v>
      </c>
    </row>
    <row r="39" spans="1:15" ht="15">
      <c r="A39" s="83"/>
      <c r="B39" s="81" t="s">
        <v>21</v>
      </c>
      <c r="C39" s="82"/>
      <c r="D39" s="48">
        <v>1586.3333333333333</v>
      </c>
      <c r="E39" s="37">
        <v>51.4429922252572</v>
      </c>
      <c r="F39" s="38">
        <v>43212.3359949569</v>
      </c>
      <c r="G39" s="38">
        <v>14293.5696574911</v>
      </c>
      <c r="H39" s="38">
        <v>277.852610029035</v>
      </c>
      <c r="I39" s="39">
        <v>33.0775213336284</v>
      </c>
      <c r="J39" s="40">
        <v>40884.40632906063</v>
      </c>
      <c r="K39" s="41">
        <v>-5.387187737705148</v>
      </c>
      <c r="L39" s="42">
        <v>11965.639991594824</v>
      </c>
      <c r="M39" s="43">
        <v>-16.286552076766966</v>
      </c>
      <c r="N39" s="44">
        <v>29.267001935380065</v>
      </c>
      <c r="O39" s="39">
        <v>-3.8105193982483314</v>
      </c>
    </row>
    <row r="40" spans="1:15" ht="15">
      <c r="A40" s="83"/>
      <c r="B40" s="81" t="s">
        <v>22</v>
      </c>
      <c r="C40" s="82"/>
      <c r="D40" s="48">
        <v>132.66666666666666</v>
      </c>
      <c r="E40" s="37">
        <v>58.7712311557789</v>
      </c>
      <c r="F40" s="38">
        <v>60831.2989949749</v>
      </c>
      <c r="G40" s="38">
        <v>17781.7889447236</v>
      </c>
      <c r="H40" s="38">
        <v>302.559408660187</v>
      </c>
      <c r="I40" s="39">
        <v>29.2313155209665</v>
      </c>
      <c r="J40" s="40">
        <v>56719.69841708547</v>
      </c>
      <c r="K40" s="41">
        <v>-6.759021500147611</v>
      </c>
      <c r="L40" s="42">
        <v>13670.188366834172</v>
      </c>
      <c r="M40" s="43">
        <v>-23.122536155786975</v>
      </c>
      <c r="N40" s="44">
        <v>24.101306509620564</v>
      </c>
      <c r="O40" s="39">
        <v>-5.130009011345937</v>
      </c>
    </row>
    <row r="41" spans="1:15" ht="15">
      <c r="A41" s="47"/>
      <c r="B41" s="87"/>
      <c r="C41" s="82"/>
      <c r="D41" s="48"/>
      <c r="E41" s="37"/>
      <c r="F41" s="38"/>
      <c r="G41" s="38"/>
      <c r="H41" s="38"/>
      <c r="I41" s="39"/>
      <c r="J41" s="40">
        <v>0</v>
      </c>
      <c r="K41" s="41"/>
      <c r="L41" s="42"/>
      <c r="M41" s="43"/>
      <c r="N41" s="44"/>
      <c r="O41" s="39"/>
    </row>
    <row r="42" spans="1:15" ht="15">
      <c r="A42" s="83" t="s">
        <v>23</v>
      </c>
      <c r="B42" s="81" t="s">
        <v>20</v>
      </c>
      <c r="C42" s="82"/>
      <c r="D42" s="48">
        <v>76.33333333333333</v>
      </c>
      <c r="E42" s="37">
        <v>21.3587772925764</v>
      </c>
      <c r="F42" s="38">
        <v>312305.427947598</v>
      </c>
      <c r="G42" s="38"/>
      <c r="H42" s="38"/>
      <c r="I42" s="39"/>
      <c r="J42" s="40">
        <v>317273.47954585124</v>
      </c>
      <c r="K42" s="41">
        <v>1.5907669715836192</v>
      </c>
      <c r="L42" s="42">
        <v>4968.05159825327</v>
      </c>
      <c r="M42" s="43"/>
      <c r="N42" s="44">
        <v>1.5658578225209978</v>
      </c>
      <c r="O42" s="39">
        <v>1.5658578225209978</v>
      </c>
    </row>
    <row r="43" spans="1:15" ht="15">
      <c r="A43" s="83"/>
      <c r="B43" s="81" t="s">
        <v>21</v>
      </c>
      <c r="C43" s="82"/>
      <c r="D43" s="48">
        <v>225</v>
      </c>
      <c r="E43" s="37">
        <v>12.9296444444444</v>
      </c>
      <c r="F43" s="38">
        <v>58457.5703703704</v>
      </c>
      <c r="G43" s="38"/>
      <c r="H43" s="38"/>
      <c r="I43" s="39"/>
      <c r="J43" s="40">
        <v>61465.005668148166</v>
      </c>
      <c r="K43" s="41">
        <v>5.144646414011945</v>
      </c>
      <c r="L43" s="42">
        <v>3007.435297777767</v>
      </c>
      <c r="M43" s="43"/>
      <c r="N43" s="44">
        <v>4.892922834848534</v>
      </c>
      <c r="O43" s="39">
        <v>4.892922834848534</v>
      </c>
    </row>
    <row r="44" spans="1:15" ht="15">
      <c r="A44" s="83"/>
      <c r="B44" s="81" t="s">
        <v>22</v>
      </c>
      <c r="C44" s="82"/>
      <c r="D44" s="48">
        <v>128</v>
      </c>
      <c r="E44" s="37">
        <v>32.9222135416667</v>
      </c>
      <c r="F44" s="38">
        <v>66871.04947916667</v>
      </c>
      <c r="G44" s="38"/>
      <c r="H44" s="38"/>
      <c r="I44" s="39"/>
      <c r="J44" s="40">
        <v>74528.75634895834</v>
      </c>
      <c r="K44" s="41">
        <v>11.451453101805129</v>
      </c>
      <c r="L44" s="42">
        <v>7657.706869791674</v>
      </c>
      <c r="M44" s="43"/>
      <c r="N44" s="44">
        <v>10.274835170919504</v>
      </c>
      <c r="O44" s="39">
        <v>10.274835170919504</v>
      </c>
    </row>
    <row r="45" spans="1:15" ht="15">
      <c r="A45" s="47"/>
      <c r="B45" s="81"/>
      <c r="C45" s="82"/>
      <c r="D45" s="48"/>
      <c r="E45" s="37"/>
      <c r="F45" s="38"/>
      <c r="G45" s="38"/>
      <c r="H45" s="38"/>
      <c r="I45" s="39"/>
      <c r="J45" s="40">
        <v>0</v>
      </c>
      <c r="K45" s="41"/>
      <c r="L45" s="42"/>
      <c r="M45" s="43"/>
      <c r="N45" s="44"/>
      <c r="O45" s="39"/>
    </row>
    <row r="46" spans="1:15" ht="15">
      <c r="A46" s="83" t="s">
        <v>24</v>
      </c>
      <c r="B46" s="81" t="s">
        <v>20</v>
      </c>
      <c r="C46" s="82"/>
      <c r="D46" s="48">
        <v>322.6666666666667</v>
      </c>
      <c r="E46" s="37">
        <v>46.1328099173554</v>
      </c>
      <c r="F46" s="38">
        <v>95729.68078512397</v>
      </c>
      <c r="G46" s="38">
        <v>6922.379132231405</v>
      </c>
      <c r="H46" s="38">
        <v>150.05327324809608</v>
      </c>
      <c r="I46" s="39">
        <v>7.231173315796867</v>
      </c>
      <c r="J46" s="40">
        <v>99537.79323966944</v>
      </c>
      <c r="K46" s="41">
        <v>3.97798511737777</v>
      </c>
      <c r="L46" s="42">
        <v>10730.491586776867</v>
      </c>
      <c r="M46" s="43">
        <v>55.01161351903485</v>
      </c>
      <c r="N46" s="44">
        <v>10.780318949747798</v>
      </c>
      <c r="O46" s="39">
        <v>3.549145633950931</v>
      </c>
    </row>
    <row r="47" spans="1:15" ht="15">
      <c r="A47" s="83"/>
      <c r="B47" s="81" t="s">
        <v>21</v>
      </c>
      <c r="C47" s="82"/>
      <c r="D47" s="48">
        <v>1811.3333333333333</v>
      </c>
      <c r="E47" s="37">
        <v>46.6589455281559</v>
      </c>
      <c r="F47" s="38">
        <v>45106.06680161943</v>
      </c>
      <c r="G47" s="38">
        <v>12518.052631578947</v>
      </c>
      <c r="H47" s="38">
        <v>268.2883740701993</v>
      </c>
      <c r="I47" s="39">
        <v>27.752481027961217</v>
      </c>
      <c r="J47" s="40">
        <v>43440.88489988955</v>
      </c>
      <c r="K47" s="41">
        <v>-3.6917027349192466</v>
      </c>
      <c r="L47" s="42">
        <v>10852.87072984906</v>
      </c>
      <c r="M47" s="43">
        <v>-13.302243973069537</v>
      </c>
      <c r="N47" s="44">
        <v>24.98307931539547</v>
      </c>
      <c r="O47" s="39">
        <v>-2.7694017125657453</v>
      </c>
    </row>
    <row r="48" spans="1:15" ht="15">
      <c r="A48" s="83"/>
      <c r="B48" s="81" t="s">
        <v>22</v>
      </c>
      <c r="C48" s="82"/>
      <c r="D48" s="48">
        <v>260.6666666666667</v>
      </c>
      <c r="E48" s="37">
        <v>46.0781074168798</v>
      </c>
      <c r="F48" s="38">
        <v>63797.10997442455</v>
      </c>
      <c r="G48" s="38">
        <v>9050.066496163683</v>
      </c>
      <c r="H48" s="38">
        <v>196.40707927271268</v>
      </c>
      <c r="I48" s="39">
        <v>14.185699790776948</v>
      </c>
      <c r="J48" s="40">
        <v>65464.81126342711</v>
      </c>
      <c r="K48" s="41">
        <v>2.614070276335582</v>
      </c>
      <c r="L48" s="42">
        <v>10717.767785166241</v>
      </c>
      <c r="M48" s="43">
        <v>18.42750315381106</v>
      </c>
      <c r="N48" s="44">
        <v>16.371799717009008</v>
      </c>
      <c r="O48" s="39">
        <v>2.1860999262320604</v>
      </c>
    </row>
    <row r="49" spans="1:15" ht="15">
      <c r="A49" s="49"/>
      <c r="B49" s="50"/>
      <c r="C49" s="51"/>
      <c r="D49" s="48"/>
      <c r="E49" s="37"/>
      <c r="F49" s="38"/>
      <c r="G49" s="38"/>
      <c r="H49" s="38"/>
      <c r="I49" s="39"/>
      <c r="J49" s="40"/>
      <c r="K49" s="41"/>
      <c r="L49" s="42"/>
      <c r="M49" s="43"/>
      <c r="N49" s="44"/>
      <c r="O49" s="39"/>
    </row>
    <row r="50" spans="1:15" ht="15">
      <c r="A50" s="90" t="s">
        <v>27</v>
      </c>
      <c r="B50" s="91"/>
      <c r="C50" s="92"/>
      <c r="D50" s="56"/>
      <c r="E50" s="37"/>
      <c r="F50" s="38"/>
      <c r="G50" s="38"/>
      <c r="H50" s="38"/>
      <c r="I50" s="39"/>
      <c r="J50" s="40">
        <v>0</v>
      </c>
      <c r="K50" s="41"/>
      <c r="L50" s="42"/>
      <c r="M50" s="43"/>
      <c r="N50" s="44"/>
      <c r="O50" s="39"/>
    </row>
    <row r="51" spans="1:15" ht="15">
      <c r="A51" s="21"/>
      <c r="B51" s="88" t="s">
        <v>18</v>
      </c>
      <c r="C51" s="89"/>
      <c r="D51" s="56"/>
      <c r="E51" s="37"/>
      <c r="F51" s="38"/>
      <c r="G51" s="38"/>
      <c r="H51" s="38"/>
      <c r="I51" s="39"/>
      <c r="J51" s="40">
        <v>0</v>
      </c>
      <c r="K51" s="41"/>
      <c r="L51" s="42"/>
      <c r="M51" s="43"/>
      <c r="N51" s="44"/>
      <c r="O51" s="39"/>
    </row>
    <row r="52" spans="1:15" ht="15">
      <c r="A52" s="83" t="s">
        <v>19</v>
      </c>
      <c r="B52" s="81" t="s">
        <v>20</v>
      </c>
      <c r="C52" s="82"/>
      <c r="D52" s="46">
        <v>605</v>
      </c>
      <c r="E52" s="37">
        <v>37.0441873278237</v>
      </c>
      <c r="F52" s="38">
        <v>28338.1950413223</v>
      </c>
      <c r="G52" s="38">
        <v>6580.42754820937</v>
      </c>
      <c r="H52" s="38">
        <v>177.637249535957</v>
      </c>
      <c r="I52" s="39">
        <v>23.221053911916</v>
      </c>
      <c r="J52" s="40">
        <v>30374.245465564723</v>
      </c>
      <c r="K52" s="41">
        <v>7.184827478509092</v>
      </c>
      <c r="L52" s="42">
        <v>8616.477972451792</v>
      </c>
      <c r="M52" s="43">
        <v>30.94100511442423</v>
      </c>
      <c r="N52" s="44">
        <v>28.36771034269902</v>
      </c>
      <c r="O52" s="39">
        <v>5.146656430783018</v>
      </c>
    </row>
    <row r="53" spans="1:15" ht="15">
      <c r="A53" s="83"/>
      <c r="B53" s="81" t="s">
        <v>21</v>
      </c>
      <c r="C53" s="82"/>
      <c r="D53" s="46">
        <v>1371.3333333333333</v>
      </c>
      <c r="E53" s="37">
        <v>31.0700170150705</v>
      </c>
      <c r="F53" s="38">
        <v>30493.2576567817</v>
      </c>
      <c r="G53" s="38">
        <v>8958.67938745746</v>
      </c>
      <c r="H53" s="38">
        <v>288.338412660413</v>
      </c>
      <c r="I53" s="39">
        <v>29.3792138848932</v>
      </c>
      <c r="J53" s="40">
        <v>28761.464227029643</v>
      </c>
      <c r="K53" s="41">
        <v>-5.679266706248114</v>
      </c>
      <c r="L53" s="42">
        <v>7226.885957705398</v>
      </c>
      <c r="M53" s="43">
        <v>-19.330900848808582</v>
      </c>
      <c r="N53" s="44">
        <v>25.12697511037587</v>
      </c>
      <c r="O53" s="39">
        <v>-4.2522387745173305</v>
      </c>
    </row>
    <row r="54" spans="1:15" ht="15">
      <c r="A54" s="83"/>
      <c r="B54" s="81" t="s">
        <v>22</v>
      </c>
      <c r="C54" s="82"/>
      <c r="D54" s="46">
        <v>469.3333333333333</v>
      </c>
      <c r="E54" s="37">
        <v>24.1603835227273</v>
      </c>
      <c r="F54" s="38">
        <v>33578.6441761364</v>
      </c>
      <c r="G54" s="38">
        <v>9892.89630681818</v>
      </c>
      <c r="H54" s="38">
        <v>409.467684878102</v>
      </c>
      <c r="I54" s="39">
        <v>29.4618694397699</v>
      </c>
      <c r="J54" s="40">
        <v>29305.453076704587</v>
      </c>
      <c r="K54" s="41">
        <v>-12.72591911995265</v>
      </c>
      <c r="L54" s="42">
        <v>5619.70520738637</v>
      </c>
      <c r="M54" s="43">
        <v>-43.19454047533819</v>
      </c>
      <c r="N54" s="44">
        <v>19.176312315244736</v>
      </c>
      <c r="O54" s="39">
        <v>-10.285557124525162</v>
      </c>
    </row>
    <row r="55" spans="1:15" ht="15">
      <c r="A55" s="47"/>
      <c r="B55" s="87"/>
      <c r="C55" s="82"/>
      <c r="D55" s="48"/>
      <c r="E55" s="37"/>
      <c r="F55" s="38"/>
      <c r="G55" s="38"/>
      <c r="H55" s="38"/>
      <c r="I55" s="39"/>
      <c r="J55" s="40">
        <v>0</v>
      </c>
      <c r="K55" s="41"/>
      <c r="L55" s="42"/>
      <c r="M55" s="43"/>
      <c r="N55" s="44"/>
      <c r="O55" s="39"/>
    </row>
    <row r="56" spans="1:15" ht="15">
      <c r="A56" s="83" t="s">
        <v>23</v>
      </c>
      <c r="B56" s="81" t="s">
        <v>20</v>
      </c>
      <c r="C56" s="82"/>
      <c r="D56" s="46">
        <v>105.33333333333333</v>
      </c>
      <c r="E56" s="37">
        <v>15.5937025316456</v>
      </c>
      <c r="F56" s="38">
        <v>31661.1740506329</v>
      </c>
      <c r="G56" s="38"/>
      <c r="H56" s="38"/>
      <c r="I56" s="39"/>
      <c r="J56" s="40">
        <v>35288.26925949367</v>
      </c>
      <c r="K56" s="41">
        <v>11.455971920246157</v>
      </c>
      <c r="L56" s="42">
        <v>3627.095208860767</v>
      </c>
      <c r="M56" s="43"/>
      <c r="N56" s="44">
        <v>10.27847294575084</v>
      </c>
      <c r="O56" s="39">
        <v>10.27847294575084</v>
      </c>
    </row>
    <row r="57" spans="1:15" ht="15">
      <c r="A57" s="83"/>
      <c r="B57" s="81" t="s">
        <v>21</v>
      </c>
      <c r="C57" s="82"/>
      <c r="D57" s="46">
        <v>242.66666666666666</v>
      </c>
      <c r="E57" s="37">
        <v>10.6328434065934</v>
      </c>
      <c r="F57" s="38">
        <v>43933.8063186813</v>
      </c>
      <c r="G57" s="38"/>
      <c r="H57" s="38"/>
      <c r="I57" s="39"/>
      <c r="J57" s="40">
        <v>46407.005695054926</v>
      </c>
      <c r="K57" s="41">
        <v>5.629376518014055</v>
      </c>
      <c r="L57" s="42">
        <v>2473.199376373625</v>
      </c>
      <c r="M57" s="43"/>
      <c r="N57" s="44">
        <v>5.3293664164097665</v>
      </c>
      <c r="O57" s="39">
        <v>5.3293664164097665</v>
      </c>
    </row>
    <row r="58" spans="1:15" ht="15">
      <c r="A58" s="83"/>
      <c r="B58" s="81" t="s">
        <v>22</v>
      </c>
      <c r="C58" s="82"/>
      <c r="D58" s="46">
        <v>217.66666666666666</v>
      </c>
      <c r="E58" s="37">
        <v>8.60998468606432</v>
      </c>
      <c r="F58" s="38">
        <v>68322.2572741194</v>
      </c>
      <c r="G58" s="38"/>
      <c r="H58" s="38"/>
      <c r="I58" s="39"/>
      <c r="J58" s="40">
        <v>70324.93971209796</v>
      </c>
      <c r="K58" s="41">
        <v>2.931229906446859</v>
      </c>
      <c r="L58" s="42">
        <v>2002.682437978561</v>
      </c>
      <c r="M58" s="43"/>
      <c r="N58" s="44">
        <v>2.847755641422954</v>
      </c>
      <c r="O58" s="39">
        <v>2.847755641422954</v>
      </c>
    </row>
    <row r="59" spans="1:15" ht="15">
      <c r="A59" s="47"/>
      <c r="B59" s="81"/>
      <c r="C59" s="82"/>
      <c r="D59" s="48"/>
      <c r="E59" s="37"/>
      <c r="F59" s="38"/>
      <c r="G59" s="38"/>
      <c r="H59" s="38"/>
      <c r="I59" s="39"/>
      <c r="J59" s="40">
        <v>0</v>
      </c>
      <c r="K59" s="41"/>
      <c r="L59" s="42"/>
      <c r="M59" s="43"/>
      <c r="N59" s="44"/>
      <c r="O59" s="39"/>
    </row>
    <row r="60" spans="1:15" ht="15">
      <c r="A60" s="83" t="s">
        <v>24</v>
      </c>
      <c r="B60" s="81" t="s">
        <v>20</v>
      </c>
      <c r="C60" s="82"/>
      <c r="D60" s="48">
        <v>710.3333333333334</v>
      </c>
      <c r="E60" s="37">
        <v>33.8633552322853</v>
      </c>
      <c r="F60" s="38">
        <v>28830.950258094792</v>
      </c>
      <c r="G60" s="38">
        <v>5604.634443923041</v>
      </c>
      <c r="H60" s="38">
        <v>165.5073575987409</v>
      </c>
      <c r="I60" s="39">
        <v>19.43964522067545</v>
      </c>
      <c r="J60" s="40">
        <v>31102.93224120131</v>
      </c>
      <c r="K60" s="41">
        <v>7.88035761141316</v>
      </c>
      <c r="L60" s="52">
        <v>7876.61642702956</v>
      </c>
      <c r="M60" s="53">
        <v>40.53755879779058</v>
      </c>
      <c r="N60" s="54">
        <v>25.324353234437474</v>
      </c>
      <c r="O60" s="39">
        <v>5.8847080137620225</v>
      </c>
    </row>
    <row r="61" spans="1:15" ht="15">
      <c r="A61" s="83"/>
      <c r="B61" s="81" t="s">
        <v>21</v>
      </c>
      <c r="C61" s="82"/>
      <c r="D61" s="48">
        <v>1614</v>
      </c>
      <c r="E61" s="37">
        <v>27.9972655927303</v>
      </c>
      <c r="F61" s="38">
        <v>32514.058859975215</v>
      </c>
      <c r="G61" s="38">
        <v>7611.732135481206</v>
      </c>
      <c r="H61" s="38">
        <v>271.8741267882119</v>
      </c>
      <c r="I61" s="39">
        <v>23.410587303977735</v>
      </c>
      <c r="J61" s="40">
        <v>31414.49070136308</v>
      </c>
      <c r="K61" s="41">
        <v>-3.381823731535718</v>
      </c>
      <c r="L61" s="52">
        <v>6512.1639768690675</v>
      </c>
      <c r="M61" s="53">
        <v>-14.44570222704796</v>
      </c>
      <c r="N61" s="54">
        <v>20.729809178751076</v>
      </c>
      <c r="O61" s="39">
        <v>-2.6807781252266594</v>
      </c>
    </row>
    <row r="62" spans="1:15" ht="15">
      <c r="A62" s="83"/>
      <c r="B62" s="81" t="s">
        <v>22</v>
      </c>
      <c r="C62" s="82"/>
      <c r="D62" s="48">
        <v>687</v>
      </c>
      <c r="E62" s="37">
        <v>19.2334497816594</v>
      </c>
      <c r="F62" s="38">
        <v>44586.6885007278</v>
      </c>
      <c r="G62" s="38">
        <v>6758.465793304221</v>
      </c>
      <c r="H62" s="38">
        <v>351.39124130237695</v>
      </c>
      <c r="I62" s="39">
        <v>15.158034876696217</v>
      </c>
      <c r="J62" s="40">
        <v>42301.92312663756</v>
      </c>
      <c r="K62" s="41">
        <v>-5.124321744713015</v>
      </c>
      <c r="L62" s="52">
        <v>4473.700419213976</v>
      </c>
      <c r="M62" s="53">
        <v>-33.80597674036943</v>
      </c>
      <c r="N62" s="54">
        <v>10.575643111593862</v>
      </c>
      <c r="O62" s="39">
        <v>-4.582391765102354</v>
      </c>
    </row>
    <row r="63" spans="1:16" s="2" customFormat="1" ht="15">
      <c r="A63" s="49"/>
      <c r="B63" s="50"/>
      <c r="C63" s="51"/>
      <c r="D63" s="48"/>
      <c r="E63" s="37"/>
      <c r="F63" s="38"/>
      <c r="G63" s="38"/>
      <c r="H63" s="38"/>
      <c r="I63" s="39"/>
      <c r="J63" s="55"/>
      <c r="K63" s="41"/>
      <c r="L63" s="52"/>
      <c r="M63" s="53"/>
      <c r="N63" s="54"/>
      <c r="O63" s="39"/>
      <c r="P63" s="21"/>
    </row>
    <row r="64" spans="1:15" ht="15">
      <c r="A64" s="90" t="s">
        <v>28</v>
      </c>
      <c r="B64" s="91"/>
      <c r="C64" s="92"/>
      <c r="D64" s="56"/>
      <c r="E64" s="37"/>
      <c r="F64" s="38"/>
      <c r="G64" s="38"/>
      <c r="H64" s="38"/>
      <c r="I64" s="39"/>
      <c r="J64" s="40">
        <v>0</v>
      </c>
      <c r="K64" s="41"/>
      <c r="L64" s="42"/>
      <c r="M64" s="43"/>
      <c r="N64" s="44"/>
      <c r="O64" s="39"/>
    </row>
    <row r="65" spans="1:15" ht="15">
      <c r="A65" s="21"/>
      <c r="B65" s="88" t="s">
        <v>18</v>
      </c>
      <c r="C65" s="89"/>
      <c r="D65" s="56"/>
      <c r="E65" s="37"/>
      <c r="F65" s="38"/>
      <c r="G65" s="38"/>
      <c r="H65" s="38"/>
      <c r="I65" s="39"/>
      <c r="J65" s="40">
        <v>0</v>
      </c>
      <c r="K65" s="41"/>
      <c r="L65" s="42"/>
      <c r="M65" s="43"/>
      <c r="N65" s="44"/>
      <c r="O65" s="39"/>
    </row>
    <row r="66" spans="1:15" ht="15">
      <c r="A66" s="83" t="s">
        <v>19</v>
      </c>
      <c r="B66" s="81" t="s">
        <v>20</v>
      </c>
      <c r="C66" s="82"/>
      <c r="D66" s="48">
        <v>142.66666666666666</v>
      </c>
      <c r="E66" s="37">
        <v>62.3551635514018</v>
      </c>
      <c r="F66" s="38">
        <v>32394.6378504673</v>
      </c>
      <c r="G66" s="38">
        <v>10085.5327102804</v>
      </c>
      <c r="H66" s="38">
        <v>161.743344670509</v>
      </c>
      <c r="I66" s="39">
        <v>31.1333398966672</v>
      </c>
      <c r="J66" s="40">
        <v>36812.91618224296</v>
      </c>
      <c r="K66" s="41">
        <v>13.63891873763275</v>
      </c>
      <c r="L66" s="42">
        <v>14503.811042056059</v>
      </c>
      <c r="M66" s="43">
        <v>43.80808092835886</v>
      </c>
      <c r="N66" s="44">
        <v>39.39870172266359</v>
      </c>
      <c r="O66" s="39">
        <v>8.26536182599639</v>
      </c>
    </row>
    <row r="67" spans="1:15" ht="15">
      <c r="A67" s="83"/>
      <c r="B67" s="81" t="s">
        <v>21</v>
      </c>
      <c r="C67" s="82"/>
      <c r="D67" s="48">
        <v>585.6666666666666</v>
      </c>
      <c r="E67" s="37">
        <v>54.2670973249858</v>
      </c>
      <c r="F67" s="38">
        <v>39405.0495162208</v>
      </c>
      <c r="G67" s="38">
        <v>7860.34319863404</v>
      </c>
      <c r="H67" s="38">
        <v>144.845469650999</v>
      </c>
      <c r="I67" s="39">
        <v>19.9475531566034</v>
      </c>
      <c r="J67" s="40">
        <v>44167.23315537846</v>
      </c>
      <c r="K67" s="41">
        <v>12.08521166100131</v>
      </c>
      <c r="L67" s="42">
        <v>12622.526837791696</v>
      </c>
      <c r="M67" s="43">
        <v>60.584932728957966</v>
      </c>
      <c r="N67" s="44">
        <v>28.578939489793665</v>
      </c>
      <c r="O67" s="39">
        <v>8.631386333190264</v>
      </c>
    </row>
    <row r="68" spans="1:15" ht="15">
      <c r="A68" s="83"/>
      <c r="B68" s="81" t="s">
        <v>22</v>
      </c>
      <c r="C68" s="82"/>
      <c r="D68" s="48">
        <v>237</v>
      </c>
      <c r="E68" s="37">
        <v>50.1467510548524</v>
      </c>
      <c r="F68" s="38">
        <v>56963.5133614627</v>
      </c>
      <c r="G68" s="38">
        <v>15684.4796061885</v>
      </c>
      <c r="H68" s="38">
        <v>312.771600876639</v>
      </c>
      <c r="I68" s="39">
        <v>27.5342560186946</v>
      </c>
      <c r="J68" s="40">
        <v>52943.16805063287</v>
      </c>
      <c r="K68" s="41">
        <v>-7.057755172716753</v>
      </c>
      <c r="L68" s="42">
        <v>11664.134295358668</v>
      </c>
      <c r="M68" s="43">
        <v>-25.632634373432026</v>
      </c>
      <c r="N68" s="44">
        <v>22.031424874694927</v>
      </c>
      <c r="O68" s="39">
        <v>-5.502831143999671</v>
      </c>
    </row>
    <row r="69" spans="1:15" ht="15">
      <c r="A69" s="47"/>
      <c r="B69" s="87"/>
      <c r="C69" s="82"/>
      <c r="D69" s="48"/>
      <c r="E69" s="37"/>
      <c r="F69" s="38"/>
      <c r="G69" s="38"/>
      <c r="H69" s="38"/>
      <c r="I69" s="39"/>
      <c r="J69" s="40">
        <v>0</v>
      </c>
      <c r="K69" s="41"/>
      <c r="L69" s="42"/>
      <c r="M69" s="43"/>
      <c r="N69" s="44"/>
      <c r="O69" s="39"/>
    </row>
    <row r="70" spans="1:15" ht="15">
      <c r="A70" s="83" t="s">
        <v>23</v>
      </c>
      <c r="B70" s="81" t="s">
        <v>20</v>
      </c>
      <c r="C70" s="82"/>
      <c r="D70" s="46">
        <v>19</v>
      </c>
      <c r="E70" s="37">
        <v>23.1263157894737</v>
      </c>
      <c r="F70" s="38">
        <v>35612.5263157895</v>
      </c>
      <c r="G70" s="38"/>
      <c r="H70" s="38"/>
      <c r="I70" s="39"/>
      <c r="J70" s="40">
        <v>40991.707368421085</v>
      </c>
      <c r="K70" s="41">
        <v>15.104744338922728</v>
      </c>
      <c r="L70" s="42">
        <v>5379.181052631583</v>
      </c>
      <c r="M70" s="43"/>
      <c r="N70" s="44">
        <v>13.122607956495024</v>
      </c>
      <c r="O70" s="39">
        <v>13.122607956495024</v>
      </c>
    </row>
    <row r="71" spans="1:15" ht="15">
      <c r="A71" s="83"/>
      <c r="B71" s="81" t="s">
        <v>21</v>
      </c>
      <c r="C71" s="82"/>
      <c r="D71" s="46">
        <v>184</v>
      </c>
      <c r="E71" s="37">
        <v>17.8752898550725</v>
      </c>
      <c r="F71" s="38">
        <v>84935.4202898551</v>
      </c>
      <c r="G71" s="38"/>
      <c r="H71" s="38"/>
      <c r="I71" s="39"/>
      <c r="J71" s="40">
        <v>89093.21271014496</v>
      </c>
      <c r="K71" s="41">
        <v>4.8952397081226735</v>
      </c>
      <c r="L71" s="42">
        <v>4157.792420289863</v>
      </c>
      <c r="M71" s="43"/>
      <c r="N71" s="44">
        <v>4.666789190571437</v>
      </c>
      <c r="O71" s="39">
        <v>4.666789190571437</v>
      </c>
    </row>
    <row r="72" spans="1:15" ht="15">
      <c r="A72" s="83"/>
      <c r="B72" s="81" t="s">
        <v>22</v>
      </c>
      <c r="C72" s="82"/>
      <c r="D72" s="46">
        <v>131</v>
      </c>
      <c r="E72" s="37">
        <v>13.3256743002544</v>
      </c>
      <c r="F72" s="38">
        <v>49301.7251908397</v>
      </c>
      <c r="G72" s="38"/>
      <c r="H72" s="38"/>
      <c r="I72" s="39"/>
      <c r="J72" s="40">
        <v>52401.27703307888</v>
      </c>
      <c r="K72" s="41">
        <v>6.286903410055672</v>
      </c>
      <c r="L72" s="42">
        <v>3099.5518422391733</v>
      </c>
      <c r="M72" s="43"/>
      <c r="N72" s="44">
        <v>5.915031117051876</v>
      </c>
      <c r="O72" s="39">
        <v>5.915031117051876</v>
      </c>
    </row>
    <row r="73" spans="1:15" ht="15">
      <c r="A73" s="47"/>
      <c r="B73" s="81"/>
      <c r="C73" s="82"/>
      <c r="D73" s="48"/>
      <c r="E73" s="37"/>
      <c r="F73" s="38"/>
      <c r="G73" s="38"/>
      <c r="H73" s="38"/>
      <c r="I73" s="39"/>
      <c r="J73" s="40">
        <v>0</v>
      </c>
      <c r="K73" s="41"/>
      <c r="L73" s="42"/>
      <c r="M73" s="43"/>
      <c r="N73" s="44"/>
      <c r="O73" s="39"/>
    </row>
    <row r="74" spans="1:15" ht="15">
      <c r="A74" s="83" t="s">
        <v>24</v>
      </c>
      <c r="B74" s="81" t="s">
        <v>20</v>
      </c>
      <c r="C74" s="82"/>
      <c r="D74" s="48">
        <v>161.66666666666666</v>
      </c>
      <c r="E74" s="37">
        <v>57.7447628865979</v>
      </c>
      <c r="F74" s="38">
        <v>32772.82268041237</v>
      </c>
      <c r="G74" s="38">
        <v>8900.222680412371</v>
      </c>
      <c r="H74" s="38">
        <v>154.13038751048435</v>
      </c>
      <c r="I74" s="39">
        <v>27.157327176861845</v>
      </c>
      <c r="J74" s="40">
        <v>37304.031847422666</v>
      </c>
      <c r="K74" s="41">
        <v>13.826118095462391</v>
      </c>
      <c r="L74" s="52">
        <v>13431.431847422671</v>
      </c>
      <c r="M74" s="53">
        <v>50.91118873893569</v>
      </c>
      <c r="N74" s="54">
        <v>36.00530876222338</v>
      </c>
      <c r="O74" s="39">
        <v>8.847981585361534</v>
      </c>
    </row>
    <row r="75" spans="1:15" ht="15">
      <c r="A75" s="83"/>
      <c r="B75" s="81" t="s">
        <v>21</v>
      </c>
      <c r="C75" s="82"/>
      <c r="D75" s="48">
        <v>769.6666666666666</v>
      </c>
      <c r="E75" s="37">
        <v>45.5671069727155</v>
      </c>
      <c r="F75" s="38">
        <v>50289.74621048073</v>
      </c>
      <c r="G75" s="38">
        <v>5981.213945430923</v>
      </c>
      <c r="H75" s="38">
        <v>131.261656550027</v>
      </c>
      <c r="I75" s="39">
        <v>11.893505925437333</v>
      </c>
      <c r="J75" s="40">
        <v>54907.44134690343</v>
      </c>
      <c r="K75" s="41">
        <v>9.182180234308575</v>
      </c>
      <c r="L75" s="52">
        <v>10598.909081853624</v>
      </c>
      <c r="M75" s="53">
        <v>77.2033098724078</v>
      </c>
      <c r="N75" s="54">
        <v>19.303228891854676</v>
      </c>
      <c r="O75" s="39">
        <v>7.409722966417343</v>
      </c>
    </row>
    <row r="76" spans="1:15" ht="15">
      <c r="A76" s="83"/>
      <c r="B76" s="81" t="s">
        <v>22</v>
      </c>
      <c r="C76" s="82"/>
      <c r="D76" s="48">
        <v>368</v>
      </c>
      <c r="E76" s="37">
        <v>37.0392481884058</v>
      </c>
      <c r="F76" s="38">
        <v>54236.083333333336</v>
      </c>
      <c r="G76" s="38">
        <v>10101.145833333334</v>
      </c>
      <c r="H76" s="38">
        <v>272.71465613859937</v>
      </c>
      <c r="I76" s="39">
        <v>18.62440134412361</v>
      </c>
      <c r="J76" s="40">
        <v>52750.26662862319</v>
      </c>
      <c r="K76" s="41">
        <v>-2.739535404093175</v>
      </c>
      <c r="L76" s="52">
        <v>8615.329128623189</v>
      </c>
      <c r="M76" s="53">
        <v>-14.709387719232893</v>
      </c>
      <c r="N76" s="54">
        <v>16.332294942274974</v>
      </c>
      <c r="O76" s="39">
        <v>-2.292106401848635</v>
      </c>
    </row>
    <row r="77" spans="1:16" ht="15">
      <c r="A77" s="21"/>
      <c r="B77" s="2"/>
      <c r="C77" s="35"/>
      <c r="D77" s="56"/>
      <c r="E77" s="58"/>
      <c r="F77" s="58"/>
      <c r="G77" s="58"/>
      <c r="H77" s="58"/>
      <c r="I77" s="59"/>
      <c r="J77" s="55"/>
      <c r="K77" s="58"/>
      <c r="L77" s="58"/>
      <c r="M77" s="43"/>
      <c r="N77" s="58"/>
      <c r="O77" s="59"/>
      <c r="P77" s="21"/>
    </row>
    <row r="78" spans="1:16" ht="15">
      <c r="A78" s="60" t="s">
        <v>0</v>
      </c>
      <c r="B78" s="2"/>
      <c r="C78" s="35"/>
      <c r="D78" s="56"/>
      <c r="E78" s="58"/>
      <c r="F78" s="58"/>
      <c r="G78" s="58"/>
      <c r="H78" s="58"/>
      <c r="I78" s="59"/>
      <c r="J78" s="55"/>
      <c r="K78" s="58"/>
      <c r="L78" s="58"/>
      <c r="M78" s="43"/>
      <c r="N78" s="58"/>
      <c r="O78" s="59"/>
      <c r="P78" s="21"/>
    </row>
    <row r="79" spans="1:15" ht="15">
      <c r="A79" s="21"/>
      <c r="B79" s="88" t="s">
        <v>18</v>
      </c>
      <c r="C79" s="89"/>
      <c r="D79" s="61"/>
      <c r="E79" s="62"/>
      <c r="F79" s="63"/>
      <c r="G79" s="63"/>
      <c r="H79" s="2"/>
      <c r="I79" s="35"/>
      <c r="J79" s="64"/>
      <c r="K79" s="2"/>
      <c r="L79" s="64"/>
      <c r="M79" s="41"/>
      <c r="N79" s="41"/>
      <c r="O79" s="65"/>
    </row>
    <row r="80" spans="1:15" ht="15">
      <c r="A80" s="83" t="s">
        <v>19</v>
      </c>
      <c r="B80" s="81" t="s">
        <v>20</v>
      </c>
      <c r="C80" s="82"/>
      <c r="D80" s="66">
        <v>1743</v>
      </c>
      <c r="E80" s="67">
        <v>51.86</v>
      </c>
      <c r="F80" s="68">
        <v>33261</v>
      </c>
      <c r="G80" s="64">
        <v>6636</v>
      </c>
      <c r="H80" s="41">
        <v>127.94481845664788</v>
      </c>
      <c r="I80" s="65">
        <v>19.95095049709364</v>
      </c>
      <c r="J80" s="64">
        <v>38687.636</v>
      </c>
      <c r="K80" s="41">
        <v>16.315312227533738</v>
      </c>
      <c r="L80" s="64">
        <v>12062.635999999999</v>
      </c>
      <c r="M80" s="41">
        <v>81.79712379584396</v>
      </c>
      <c r="N80" s="41">
        <v>31.179563414006477</v>
      </c>
      <c r="O80" s="65">
        <f>+N80-I80</f>
        <v>11.228612916912837</v>
      </c>
    </row>
    <row r="81" spans="1:15" ht="15">
      <c r="A81" s="83"/>
      <c r="B81" s="81" t="s">
        <v>21</v>
      </c>
      <c r="C81" s="82"/>
      <c r="D81" s="66">
        <v>4433</v>
      </c>
      <c r="E81" s="67">
        <v>40.92</v>
      </c>
      <c r="F81" s="68">
        <v>37698</v>
      </c>
      <c r="G81" s="64">
        <v>10469</v>
      </c>
      <c r="H81" s="41">
        <v>255.83579582003966</v>
      </c>
      <c r="I81" s="65">
        <v>27.77145170826795</v>
      </c>
      <c r="J81" s="64">
        <v>36746.992</v>
      </c>
      <c r="K81" s="41">
        <v>-2.522701469573988</v>
      </c>
      <c r="L81" s="64">
        <v>9517.991999999998</v>
      </c>
      <c r="M81" s="41">
        <v>-9.082308339832267</v>
      </c>
      <c r="N81" s="41">
        <v>25.901417999056896</v>
      </c>
      <c r="O81" s="65">
        <f>+N81-I81</f>
        <v>-1.8700337092110537</v>
      </c>
    </row>
    <row r="82" spans="1:15" ht="15">
      <c r="A82" s="83"/>
      <c r="B82" s="81" t="s">
        <v>22</v>
      </c>
      <c r="C82" s="82"/>
      <c r="D82" s="66">
        <v>3222</v>
      </c>
      <c r="E82" s="67">
        <v>38.46</v>
      </c>
      <c r="F82" s="68">
        <v>66967</v>
      </c>
      <c r="G82" s="64">
        <v>17703</v>
      </c>
      <c r="H82" s="41">
        <v>460.33695095405756</v>
      </c>
      <c r="I82" s="65">
        <v>26.435906189037574</v>
      </c>
      <c r="J82" s="64">
        <v>58209.796</v>
      </c>
      <c r="K82" s="41">
        <v>-13.076894589872609</v>
      </c>
      <c r="L82" s="64">
        <v>8945.795999999998</v>
      </c>
      <c r="M82" s="41">
        <v>-49.47179462393105</v>
      </c>
      <c r="N82" s="41">
        <v>15.368196789420113</v>
      </c>
      <c r="O82" s="65">
        <f>+N82-I82</f>
        <v>-11.067709399617462</v>
      </c>
    </row>
    <row r="83" spans="1:15" ht="15">
      <c r="A83" s="47"/>
      <c r="B83" s="87"/>
      <c r="C83" s="82"/>
      <c r="D83" s="66"/>
      <c r="E83" s="67"/>
      <c r="F83" s="68"/>
      <c r="G83" s="64"/>
      <c r="H83" s="41"/>
      <c r="I83" s="65"/>
      <c r="J83" s="64"/>
      <c r="K83" s="41"/>
      <c r="L83" s="64"/>
      <c r="M83" s="41"/>
      <c r="N83" s="41"/>
      <c r="O83" s="65"/>
    </row>
    <row r="84" spans="1:15" ht="15">
      <c r="A84" s="83" t="s">
        <v>23</v>
      </c>
      <c r="B84" s="81" t="s">
        <v>20</v>
      </c>
      <c r="C84" s="82"/>
      <c r="D84" s="66">
        <v>842</v>
      </c>
      <c r="E84" s="67">
        <v>20.07</v>
      </c>
      <c r="F84" s="68">
        <v>71837</v>
      </c>
      <c r="G84" s="64"/>
      <c r="H84" s="41"/>
      <c r="I84" s="65"/>
      <c r="J84" s="64">
        <v>76505.282</v>
      </c>
      <c r="K84" s="41">
        <v>6.498436738727975</v>
      </c>
      <c r="L84" s="64">
        <v>4668.281999999999</v>
      </c>
      <c r="M84" s="41"/>
      <c r="N84" s="41">
        <v>6.101908100933474</v>
      </c>
      <c r="O84" s="65">
        <v>6.101908100933474</v>
      </c>
    </row>
    <row r="85" spans="1:15" ht="15">
      <c r="A85" s="83"/>
      <c r="B85" s="81" t="s">
        <v>21</v>
      </c>
      <c r="C85" s="82"/>
      <c r="D85" s="66">
        <v>1312</v>
      </c>
      <c r="E85" s="67">
        <v>10.06</v>
      </c>
      <c r="F85" s="68">
        <v>53466</v>
      </c>
      <c r="G85" s="41"/>
      <c r="H85" s="41"/>
      <c r="I85" s="65"/>
      <c r="J85" s="64">
        <v>55805.956</v>
      </c>
      <c r="K85" s="41">
        <v>4.3765308794373965</v>
      </c>
      <c r="L85" s="64">
        <v>2339.9559999999997</v>
      </c>
      <c r="M85" s="41"/>
      <c r="N85" s="41">
        <v>4.193021977797494</v>
      </c>
      <c r="O85" s="65">
        <v>4.193021977797494</v>
      </c>
    </row>
    <row r="86" spans="1:15" ht="15">
      <c r="A86" s="83"/>
      <c r="B86" s="81" t="s">
        <v>22</v>
      </c>
      <c r="C86" s="82"/>
      <c r="D86" s="66">
        <v>879</v>
      </c>
      <c r="E86" s="67">
        <v>14.24</v>
      </c>
      <c r="F86" s="68">
        <v>60051</v>
      </c>
      <c r="G86" s="41"/>
      <c r="H86" s="41"/>
      <c r="I86" s="65"/>
      <c r="J86" s="64">
        <v>63363.224</v>
      </c>
      <c r="K86" s="41">
        <v>5.515685001082417</v>
      </c>
      <c r="L86" s="64">
        <v>3312.2239999999997</v>
      </c>
      <c r="M86" s="41"/>
      <c r="N86" s="41">
        <v>5.227360274470882</v>
      </c>
      <c r="O86" s="65">
        <v>5.227360274470882</v>
      </c>
    </row>
    <row r="87" spans="1:15" ht="15">
      <c r="A87" s="47"/>
      <c r="B87" s="81"/>
      <c r="C87" s="82"/>
      <c r="D87" s="61"/>
      <c r="E87" s="69"/>
      <c r="F87" s="4"/>
      <c r="G87" s="4"/>
      <c r="H87" s="2"/>
      <c r="I87" s="35"/>
      <c r="J87" s="64"/>
      <c r="K87" s="41"/>
      <c r="L87" s="64"/>
      <c r="M87" s="41"/>
      <c r="N87" s="41"/>
      <c r="O87" s="65"/>
    </row>
    <row r="88" spans="1:15" ht="15">
      <c r="A88" s="83" t="s">
        <v>24</v>
      </c>
      <c r="B88" s="81" t="s">
        <v>20</v>
      </c>
      <c r="C88" s="82"/>
      <c r="D88" s="66">
        <v>2585</v>
      </c>
      <c r="E88" s="67">
        <v>41.52</v>
      </c>
      <c r="F88" s="68">
        <v>45821</v>
      </c>
      <c r="G88" s="70">
        <v>4475</v>
      </c>
      <c r="H88" s="41">
        <v>107.803529480285</v>
      </c>
      <c r="I88" s="65">
        <v>9.766779839710196</v>
      </c>
      <c r="J88" s="64">
        <v>51003.551999999996</v>
      </c>
      <c r="K88" s="41">
        <v>11.310429715632552</v>
      </c>
      <c r="L88" s="64">
        <v>9657.552</v>
      </c>
      <c r="M88" s="41">
        <v>115.76288004794651</v>
      </c>
      <c r="N88" s="41">
        <f>+L88*100/J88</f>
        <v>18.93505769951081</v>
      </c>
      <c r="O88" s="65">
        <f>+N88-I88</f>
        <v>9.168277859800614</v>
      </c>
    </row>
    <row r="89" spans="1:15" ht="15">
      <c r="A89" s="83"/>
      <c r="B89" s="81" t="s">
        <v>21</v>
      </c>
      <c r="C89" s="82"/>
      <c r="D89" s="66">
        <v>5745</v>
      </c>
      <c r="E89" s="67">
        <v>33.88</v>
      </c>
      <c r="F89" s="68">
        <v>41298</v>
      </c>
      <c r="G89" s="70">
        <v>8078</v>
      </c>
      <c r="H89" s="41">
        <v>238.4856370945563</v>
      </c>
      <c r="I89" s="65">
        <v>19.56218325791555</v>
      </c>
      <c r="J89" s="64">
        <v>41100.488</v>
      </c>
      <c r="K89" s="41">
        <v>-0.47826044844786963</v>
      </c>
      <c r="L89" s="64">
        <v>7880.487999999999</v>
      </c>
      <c r="M89" s="41">
        <v>-2.4679209893980953</v>
      </c>
      <c r="N89" s="41">
        <f>+L89*100/J89</f>
        <v>19.17370908102113</v>
      </c>
      <c r="O89" s="65">
        <f>+N89-I89</f>
        <v>-0.38847417689441954</v>
      </c>
    </row>
    <row r="90" spans="1:15" ht="15">
      <c r="A90" s="84"/>
      <c r="B90" s="85" t="s">
        <v>22</v>
      </c>
      <c r="C90" s="86"/>
      <c r="D90" s="71">
        <v>4101</v>
      </c>
      <c r="E90" s="72">
        <v>33.26</v>
      </c>
      <c r="F90" s="73">
        <v>64484</v>
      </c>
      <c r="G90" s="74">
        <v>13906</v>
      </c>
      <c r="H90" s="75">
        <v>418.07839155038323</v>
      </c>
      <c r="I90" s="76">
        <v>21.23626155509889</v>
      </c>
      <c r="J90" s="77">
        <v>58314.276</v>
      </c>
      <c r="K90" s="75">
        <v>-9.567836982817454</v>
      </c>
      <c r="L90" s="77">
        <v>7736.275999999998</v>
      </c>
      <c r="M90" s="75">
        <v>-44.36450084458168</v>
      </c>
      <c r="N90" s="75">
        <f>+L90*100/J90</f>
        <v>13.266521563261797</v>
      </c>
      <c r="O90" s="76">
        <f>+N90-I90</f>
        <v>-7.969739991837091</v>
      </c>
    </row>
    <row r="91" spans="1:4" ht="15">
      <c r="A91" s="78" t="s">
        <v>29</v>
      </c>
      <c r="D91" s="79"/>
    </row>
    <row r="92" ht="15">
      <c r="D92" s="80"/>
    </row>
    <row r="93" ht="15">
      <c r="D93" s="80"/>
    </row>
    <row r="94" ht="15">
      <c r="D94" s="80"/>
    </row>
  </sheetData>
  <sheetProtection/>
  <mergeCells count="98">
    <mergeCell ref="A10:A12"/>
    <mergeCell ref="B10:C10"/>
    <mergeCell ref="B11:C11"/>
    <mergeCell ref="B12:C12"/>
    <mergeCell ref="D5:I5"/>
    <mergeCell ref="J5:O5"/>
    <mergeCell ref="B7:C7"/>
    <mergeCell ref="A8:C8"/>
    <mergeCell ref="B9:C9"/>
    <mergeCell ref="B23:C23"/>
    <mergeCell ref="B13:C13"/>
    <mergeCell ref="A14:A16"/>
    <mergeCell ref="B14:C14"/>
    <mergeCell ref="B15:C15"/>
    <mergeCell ref="B16:C16"/>
    <mergeCell ref="B17:C17"/>
    <mergeCell ref="A18:A20"/>
    <mergeCell ref="B18:C18"/>
    <mergeCell ref="B19:C19"/>
    <mergeCell ref="B20:C20"/>
    <mergeCell ref="A22:C22"/>
    <mergeCell ref="A36:C36"/>
    <mergeCell ref="A24:A26"/>
    <mergeCell ref="B24:C24"/>
    <mergeCell ref="B25:C25"/>
    <mergeCell ref="B26:C26"/>
    <mergeCell ref="B27:C27"/>
    <mergeCell ref="A28:A30"/>
    <mergeCell ref="B28:C28"/>
    <mergeCell ref="B29:C29"/>
    <mergeCell ref="B30:C30"/>
    <mergeCell ref="B31:C31"/>
    <mergeCell ref="A32:A34"/>
    <mergeCell ref="B32:C32"/>
    <mergeCell ref="B33:C33"/>
    <mergeCell ref="B34:C34"/>
    <mergeCell ref="A46:A48"/>
    <mergeCell ref="B46:C46"/>
    <mergeCell ref="B47:C47"/>
    <mergeCell ref="B48:C48"/>
    <mergeCell ref="B37:C37"/>
    <mergeCell ref="A38:A40"/>
    <mergeCell ref="B38:C38"/>
    <mergeCell ref="B39:C39"/>
    <mergeCell ref="B40:C40"/>
    <mergeCell ref="B41:C41"/>
    <mergeCell ref="A42:A44"/>
    <mergeCell ref="B42:C42"/>
    <mergeCell ref="B43:C43"/>
    <mergeCell ref="B44:C44"/>
    <mergeCell ref="B45:C45"/>
    <mergeCell ref="B59:C59"/>
    <mergeCell ref="A50:C50"/>
    <mergeCell ref="B51:C51"/>
    <mergeCell ref="A52:A54"/>
    <mergeCell ref="B52:C52"/>
    <mergeCell ref="B53:C53"/>
    <mergeCell ref="B54:C54"/>
    <mergeCell ref="B55:C55"/>
    <mergeCell ref="A56:A58"/>
    <mergeCell ref="B56:C56"/>
    <mergeCell ref="B57:C57"/>
    <mergeCell ref="B58:C58"/>
    <mergeCell ref="A70:A72"/>
    <mergeCell ref="B70:C70"/>
    <mergeCell ref="B71:C71"/>
    <mergeCell ref="B72:C72"/>
    <mergeCell ref="A60:A62"/>
    <mergeCell ref="B60:C60"/>
    <mergeCell ref="B61:C61"/>
    <mergeCell ref="B62:C62"/>
    <mergeCell ref="A64:C64"/>
    <mergeCell ref="B65:C65"/>
    <mergeCell ref="A66:A68"/>
    <mergeCell ref="B66:C66"/>
    <mergeCell ref="B67:C67"/>
    <mergeCell ref="B68:C68"/>
    <mergeCell ref="B69:C69"/>
    <mergeCell ref="A84:A86"/>
    <mergeCell ref="B84:C84"/>
    <mergeCell ref="B85:C85"/>
    <mergeCell ref="B86:C86"/>
    <mergeCell ref="B73:C73"/>
    <mergeCell ref="A74:A76"/>
    <mergeCell ref="B74:C74"/>
    <mergeCell ref="B75:C75"/>
    <mergeCell ref="B76:C76"/>
    <mergeCell ref="B79:C79"/>
    <mergeCell ref="A80:A82"/>
    <mergeCell ref="B80:C80"/>
    <mergeCell ref="B81:C81"/>
    <mergeCell ref="B82:C82"/>
    <mergeCell ref="B83:C83"/>
    <mergeCell ref="B87:C87"/>
    <mergeCell ref="A88:A90"/>
    <mergeCell ref="B88:C88"/>
    <mergeCell ref="B89:C89"/>
    <mergeCell ref="B90:C9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Rosaria Pupo D'Andrea</dc:creator>
  <cp:keywords/>
  <dc:description/>
  <cp:lastModifiedBy>Maria Rosaria Pupo D'Andrea</cp:lastModifiedBy>
  <dcterms:created xsi:type="dcterms:W3CDTF">2012-04-13T12:46:26Z</dcterms:created>
  <dcterms:modified xsi:type="dcterms:W3CDTF">2012-04-16T07:58:55Z</dcterms:modified>
  <cp:category/>
  <cp:version/>
  <cp:contentType/>
  <cp:contentStatus/>
</cp:coreProperties>
</file>