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130" tabRatio="707" activeTab="0"/>
  </bookViews>
  <sheets>
    <sheet name="221-Valled'Aosta" sheetId="1" r:id="rId1"/>
    <sheet name="222-Piemonte" sheetId="2" r:id="rId2"/>
    <sheet name="230-Lombardia" sheetId="3" r:id="rId3"/>
    <sheet name="241-Trentino" sheetId="4" r:id="rId4"/>
    <sheet name="242-Alto Adige" sheetId="5" r:id="rId5"/>
    <sheet name="243-Veneto" sheetId="6" r:id="rId6"/>
    <sheet name="244-Friuli VG" sheetId="7" r:id="rId7"/>
    <sheet name="250-Liguria" sheetId="8" r:id="rId8"/>
    <sheet name="260-Emilia Romagna" sheetId="9" r:id="rId9"/>
    <sheet name="270-Toscana" sheetId="10" r:id="rId10"/>
    <sheet name="281-Marche" sheetId="11" r:id="rId11"/>
    <sheet name="282-Umbria" sheetId="12" r:id="rId12"/>
    <sheet name="291-Lazio" sheetId="13" r:id="rId13"/>
    <sheet name="292-Abruzzo" sheetId="14" r:id="rId14"/>
    <sheet name="301-Molise" sheetId="15" r:id="rId15"/>
    <sheet name="302-Campania" sheetId="16" r:id="rId16"/>
    <sheet name="303-Calabria" sheetId="17" r:id="rId17"/>
    <sheet name="311-Puglia" sheetId="18" r:id="rId18"/>
    <sheet name="312-Basilicata" sheetId="19" r:id="rId19"/>
    <sheet name="320-Sicilia" sheetId="20" r:id="rId20"/>
    <sheet name="330-Sardegna" sheetId="21" r:id="rId21"/>
  </sheets>
  <externalReferences>
    <externalReference r:id="rId24"/>
  </externalReferences>
  <definedNames>
    <definedName name="_xlnm.Print_Area" localSheetId="1">'222-Piemonte'!$A$4:$H$22</definedName>
    <definedName name="_xlnm.Print_Area" localSheetId="2">'230-Lombardia'!$A$4:$H$19</definedName>
    <definedName name="_xlnm.Print_Area" localSheetId="3">'241-Trentino'!$A$4:$H$16</definedName>
    <definedName name="_xlnm.Print_Area" localSheetId="4">'242-Alto Adige'!$A$6:$H$18</definedName>
    <definedName name="_xlnm.Print_Area" localSheetId="5">'243-Veneto'!$A$4:$H$20</definedName>
    <definedName name="_xlnm.Print_Area" localSheetId="6">'244-Friuli VG'!$A$4:$H$18</definedName>
    <definedName name="_xlnm.Print_Area" localSheetId="7">'250-Liguria'!$A$4:$H$19</definedName>
    <definedName name="_xlnm.Print_Area" localSheetId="8">'260-Emilia Romagna'!$A$6:$H$19</definedName>
    <definedName name="_xlnm.Print_Area" localSheetId="9">'270-Toscana'!$A$4:$H$20</definedName>
    <definedName name="_xlnm.Print_Area" localSheetId="10">'281-Marche'!$A$4:$H$18</definedName>
    <definedName name="_xlnm.Print_Area" localSheetId="11">'282-Umbria'!$A$4:$H$19</definedName>
    <definedName name="_xlnm.Print_Area" localSheetId="12">'291-Lazio'!$A$4:$H$21</definedName>
    <definedName name="_xlnm.Print_Area" localSheetId="13">'292-Abruzzo'!$A$4:$H$20</definedName>
    <definedName name="_xlnm.Print_Area" localSheetId="14">'301-Molise'!$A$4:$H$21</definedName>
    <definedName name="_xlnm.Print_Area" localSheetId="15">'302-Campania'!$A$4:$H$21</definedName>
    <definedName name="_xlnm.Print_Area" localSheetId="16">'303-Calabria'!$A$4:$H$19</definedName>
    <definedName name="_xlnm.Print_Area" localSheetId="17">'311-Puglia'!$A$4:$H$21</definedName>
    <definedName name="_xlnm.Print_Area" localSheetId="18">'312-Basilicata'!$A$4:$H$21</definedName>
    <definedName name="_xlnm.Print_Area" localSheetId="20">'330-Sardegna'!$A$4:$H$21</definedName>
    <definedName name="camp1">'[1]camp1'!#REF!</definedName>
    <definedName name="camp2">'[1]camp2'!#REF!</definedName>
    <definedName name="camp3">'[1]camp3'!#REF!</definedName>
    <definedName name="camp4">'[1]camp4'!#REF!</definedName>
    <definedName name="camp5">'[1]camp5'!#REF!</definedName>
    <definedName name="camp6">'[1]camp6'!#REF!</definedName>
    <definedName name="camp7">'[1]camp7'!#REF!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<sst xmlns="http://schemas.openxmlformats.org/spreadsheetml/2006/main" count="704" uniqueCount="73">
  <si>
    <t>(4-8) UDE</t>
  </si>
  <si>
    <t>(8-16) UDE</t>
  </si>
  <si>
    <t>(16-40) UDE</t>
  </si>
  <si>
    <t>(40-100) UDE</t>
  </si>
  <si>
    <t>(100-250) UDE</t>
  </si>
  <si>
    <t>&gt;250 UDE</t>
  </si>
  <si>
    <t>Totale</t>
  </si>
  <si>
    <t>Orientamento Tecnico Economico</t>
  </si>
  <si>
    <t>Piano di Selezione RICA</t>
  </si>
  <si>
    <t>Valle d'Aosta</t>
  </si>
  <si>
    <t>2008 / 2009</t>
  </si>
  <si>
    <t>Classe 1</t>
  </si>
  <si>
    <t>Classe 2</t>
  </si>
  <si>
    <t>Classe 3</t>
  </si>
  <si>
    <t>Classe 4</t>
  </si>
  <si>
    <t>Classe 5</t>
  </si>
  <si>
    <t>Classe 6</t>
  </si>
  <si>
    <r>
      <t xml:space="preserve">Classi di dimensione economica </t>
    </r>
    <r>
      <rPr>
        <sz val="11"/>
        <rFont val="Calibri"/>
        <family val="2"/>
      </rPr>
      <t>(in UDE)</t>
    </r>
  </si>
  <si>
    <t>13 - Specializzate cerealicole, oleaginose e proteaginose</t>
  </si>
  <si>
    <t>3 - Specializzate nelle coltivazioni permanenti</t>
  </si>
  <si>
    <t>41 - Bovine specializzate - orientamento latte</t>
  </si>
  <si>
    <t>42 - Bovine specializzate - orientamento allevamento e carne; 43 - Bovine - latte, allevamento e carne combinati; 44 - Ovini, caprini ed altri erbivori</t>
  </si>
  <si>
    <t>ALTRO (14 - Specializzate in altri seminativi; 20 - Specializzate in ortofloricoltura; 50 - Specializzate in granivori; 60 - Policoltura; 70 - Poliallevamento; 80 - Aziende miste coltivazioni - allevamento</t>
  </si>
  <si>
    <t>Piemonte</t>
  </si>
  <si>
    <t>14 - Specializzate in altri seminativi</t>
  </si>
  <si>
    <t>20 - Specializzate in ortofloricoltura</t>
  </si>
  <si>
    <t>31 - Specializzate in viticoltura</t>
  </si>
  <si>
    <t>32 - Specializzate in frutticoltura e agrimicoltura</t>
  </si>
  <si>
    <t>33 - Specializzate in olivicoltura</t>
  </si>
  <si>
    <t>34 - Specializzate in coltivazioni permanenti diverse</t>
  </si>
  <si>
    <t>42 - Bovine specializzate - orientamento allevamento e carne; 43 - Bovine - latte, allevamento e carne combinati</t>
  </si>
  <si>
    <t>44 - Ovini, caprini ed altri erbivori</t>
  </si>
  <si>
    <t>70 - Poliallevamento; 80 - Aziende miste coltivazioni - allevamento</t>
  </si>
  <si>
    <t>80 - Aziende miste coltivazioni - allevamento</t>
  </si>
  <si>
    <t>50 - Specializzate in granivori</t>
  </si>
  <si>
    <t>60 - Policoltura</t>
  </si>
  <si>
    <t>70 - Poliallevamento</t>
  </si>
  <si>
    <t>32 - Specializzate in frutticoltura e agrimicoltura; 33 - Specializzate in olivicoltura; 34 - Specializzate in coltivazioni permanenti diverse</t>
  </si>
  <si>
    <t>ALTRO (14 - Specializzate in altri seminativi; 20 - Specializzate in ortofloricoltura; 42 - Bovine specializzate - orientamento allevamento e carne; 43 - Bovine - latte, allevamento e carne combinati; 60 - Policoltura; 70 - Poliallevamento; 80 - Aziende miste coltivazioni - allevamento</t>
  </si>
  <si>
    <t>Lombardia</t>
  </si>
  <si>
    <t>Trentino</t>
  </si>
  <si>
    <t>Alto Adige</t>
  </si>
  <si>
    <t>ALTRO (14 - Specializzate in altri seminativi; 20 - Specializzate in ortofloricoltura; 60 - Policoltura; 70 - Poliallevamento; 80 - Aziende miste coltivazioni - allevamento</t>
  </si>
  <si>
    <t>Veneto</t>
  </si>
  <si>
    <t>33 - Specializzate in olivicoltura; 34 - Specializzate in coltivazioni permanenti diverse</t>
  </si>
  <si>
    <t>44 - Ovini, caprini ed altri erbivori; 70 - Poliallevamento</t>
  </si>
  <si>
    <t>Friuli Venezia Giulia</t>
  </si>
  <si>
    <t>42 - Bovine specializzate - orientamento allevamento e carne; 43 - Bovine - latte, allevamento e carne combinati; 44 - Ovini, caprini ed altri erbivori; 70 - Poliallevamento</t>
  </si>
  <si>
    <t>20 - Specializzate in ortofloricoltura; 6010 - Aziende con ortofloricoltura e coltivazioni permanenti combinate; 6061 - Aziende con policoltura ad orientamento ortofloricolo</t>
  </si>
  <si>
    <t>602 - Seminativi e ortofloricoltura combinati;  603 - Seminativi e vigneti combinati; 604 - Seminativi e coltivazioni permanenti combinati; 605 - Policoltura ad orientamento seminativi; 6062 - Policoltura ad orientamento coltivazioni permanenti</t>
  </si>
  <si>
    <t>32 - Specializzate in frutticoltura e agrimicoltura; 34 - Specializzate in coltivazioni permanenti diverse</t>
  </si>
  <si>
    <t>41 - Bovine specializzate - orientamento latte; 42 - Bovine specializzate - orientamento allevamento e carne; 43 - Bovine - latte, allevamento e carne combinati</t>
  </si>
  <si>
    <t>Liguria</t>
  </si>
  <si>
    <t>Emilia Romagna</t>
  </si>
  <si>
    <t>Toscana</t>
  </si>
  <si>
    <t>50 - Specializzate in granivori; 70 - Poliallevamento</t>
  </si>
  <si>
    <t>Marche</t>
  </si>
  <si>
    <t>41 - Bovine specializzate - orientamento latte; 42 - Bovine specializzate - orientamento allevamento e carne; 43 - Bovine - latte, allevamento e carne combinati; 70 - Poliallevamento</t>
  </si>
  <si>
    <t>41 - Bovine specializzate - orientamento latte; 42 - Bovine specializzate - orientamento allevamento e carne; 43 - Bovine - latte, allevamento e carne combinati; 71 - Poliallevamento ad orientamento erbivori</t>
  </si>
  <si>
    <t>Umbria</t>
  </si>
  <si>
    <t>50 - Specializzate in granivori; 72 - Poliallevamento ad orientamento granivori</t>
  </si>
  <si>
    <t>Lazio</t>
  </si>
  <si>
    <t>Abruzzo</t>
  </si>
  <si>
    <t>42 - Bovine specializzate - orientamento allevamento e carne; 43 - Bovine - latte, allevamento e carne combinati; 71 - Poliallevamento ad orientamento erbivori</t>
  </si>
  <si>
    <t>Molise</t>
  </si>
  <si>
    <t>31 - Specializzate in viticoltura; 34 - Specializzate in coltivazioni permanenti diverse</t>
  </si>
  <si>
    <t>42 - Bovine specializzate - orientamento allevamento e carne; 43 - Bovine - latte, allevamento e carne combinati; 70 - Poliallevamento</t>
  </si>
  <si>
    <t>Campania</t>
  </si>
  <si>
    <t>Calabria</t>
  </si>
  <si>
    <t>Puglia</t>
  </si>
  <si>
    <t>Basilicata</t>
  </si>
  <si>
    <t>Sicilia</t>
  </si>
  <si>
    <t>Sardegna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</si>
</sst>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48" applyFont="1">
      <alignment/>
      <protection/>
    </xf>
    <xf numFmtId="0" fontId="4" fillId="0" borderId="0" xfId="48" applyFont="1" applyBorder="1" applyAlignment="1">
      <alignment vertical="top" wrapText="1"/>
      <protection/>
    </xf>
    <xf numFmtId="164" fontId="4" fillId="0" borderId="0" xfId="43" applyNumberFormat="1" applyFont="1" applyAlignment="1">
      <alignment/>
    </xf>
    <xf numFmtId="0" fontId="4" fillId="0" borderId="0" xfId="43" applyNumberFormat="1" applyFont="1" applyFill="1" applyBorder="1" applyAlignment="1">
      <alignment readingOrder="1"/>
    </xf>
    <xf numFmtId="0" fontId="4" fillId="0" borderId="0" xfId="43" applyNumberFormat="1" applyFont="1" applyFill="1" applyBorder="1" applyAlignment="1">
      <alignment/>
    </xf>
    <xf numFmtId="0" fontId="4" fillId="0" borderId="0" xfId="48" applyFont="1" applyFill="1" applyBorder="1" applyAlignment="1">
      <alignment horizontal="left"/>
      <protection/>
    </xf>
    <xf numFmtId="0" fontId="7" fillId="4" borderId="10" xfId="46" applyFont="1" applyFill="1" applyBorder="1" applyAlignment="1">
      <alignment horizontal="center" vertical="center" wrapText="1"/>
      <protection/>
    </xf>
    <xf numFmtId="0" fontId="9" fillId="4" borderId="11" xfId="46" applyFont="1" applyFill="1" applyBorder="1" applyAlignment="1">
      <alignment horizontal="center" vertical="center" wrapText="1"/>
      <protection/>
    </xf>
    <xf numFmtId="0" fontId="4" fillId="0" borderId="0" xfId="48" applyFont="1" applyBorder="1">
      <alignment/>
      <protection/>
    </xf>
    <xf numFmtId="0" fontId="8" fillId="0" borderId="0" xfId="43" applyNumberFormat="1" applyFont="1" applyFill="1" applyBorder="1" applyAlignment="1">
      <alignment/>
    </xf>
    <xf numFmtId="0" fontId="8" fillId="0" borderId="0" xfId="48" applyFont="1">
      <alignment/>
      <protection/>
    </xf>
    <xf numFmtId="0" fontId="8" fillId="0" borderId="0" xfId="48" applyFont="1" applyBorder="1">
      <alignment/>
      <protection/>
    </xf>
    <xf numFmtId="0" fontId="8" fillId="0" borderId="0" xfId="48" applyFont="1" applyFill="1" applyBorder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8" fillId="0" borderId="0" xfId="43" applyNumberFormat="1" applyFont="1" applyFill="1" applyBorder="1" applyAlignment="1">
      <alignment vertical="center"/>
    </xf>
    <xf numFmtId="0" fontId="4" fillId="0" borderId="0" xfId="48" applyFont="1" applyFill="1" applyBorder="1" applyAlignment="1">
      <alignment horizontal="left" vertical="center" wrapText="1"/>
      <protection/>
    </xf>
    <xf numFmtId="0" fontId="8" fillId="0" borderId="0" xfId="48" applyNumberFormat="1" applyFont="1" applyFill="1" applyBorder="1" applyAlignment="1">
      <alignment vertical="center"/>
      <protection/>
    </xf>
    <xf numFmtId="0" fontId="8" fillId="0" borderId="12" xfId="48" applyFont="1" applyFill="1" applyBorder="1" applyAlignment="1">
      <alignment vertical="center"/>
      <protection/>
    </xf>
    <xf numFmtId="0" fontId="8" fillId="0" borderId="0" xfId="48" applyFont="1" applyAlignment="1">
      <alignment vertical="center"/>
      <protection/>
    </xf>
    <xf numFmtId="0" fontId="4" fillId="0" borderId="0" xfId="48" applyFont="1" applyBorder="1" applyAlignment="1">
      <alignment horizontal="left" vertical="center" wrapText="1"/>
      <protection/>
    </xf>
    <xf numFmtId="0" fontId="8" fillId="0" borderId="0" xfId="43" applyNumberFormat="1" applyFont="1" applyBorder="1" applyAlignment="1">
      <alignment vertical="center"/>
    </xf>
    <xf numFmtId="0" fontId="8" fillId="0" borderId="0" xfId="48" applyNumberFormat="1" applyFont="1" applyBorder="1" applyAlignment="1">
      <alignment vertical="center"/>
      <protection/>
    </xf>
    <xf numFmtId="0" fontId="8" fillId="0" borderId="12" xfId="48" applyFont="1" applyBorder="1" applyAlignment="1">
      <alignment vertical="center" wrapText="1"/>
      <protection/>
    </xf>
    <xf numFmtId="0" fontId="8" fillId="0" borderId="12" xfId="48" applyFont="1" applyBorder="1" applyAlignment="1">
      <alignment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3" applyNumberFormat="1" applyFont="1" applyFill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43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  <protection/>
    </xf>
    <xf numFmtId="164" fontId="8" fillId="0" borderId="0" xfId="43" applyNumberFormat="1" applyFont="1" applyBorder="1" applyAlignment="1">
      <alignment horizontal="center" vertical="center"/>
    </xf>
    <xf numFmtId="164" fontId="8" fillId="0" borderId="12" xfId="48" applyNumberFormat="1" applyFont="1" applyBorder="1" applyAlignment="1">
      <alignment vertical="center"/>
      <protection/>
    </xf>
    <xf numFmtId="0" fontId="4" fillId="0" borderId="0" xfId="48" applyNumberFormat="1" applyFont="1" applyAlignment="1">
      <alignment vertical="center"/>
      <protection/>
    </xf>
    <xf numFmtId="0" fontId="8" fillId="0" borderId="0" xfId="48" applyNumberFormat="1" applyFont="1" applyAlignment="1">
      <alignment vertical="center"/>
      <protection/>
    </xf>
    <xf numFmtId="0" fontId="8" fillId="0" borderId="12" xfId="48" applyNumberFormat="1" applyFont="1" applyBorder="1" applyAlignment="1">
      <alignment horizontal="left" vertical="center"/>
      <protection/>
    </xf>
    <xf numFmtId="0" fontId="8" fillId="0" borderId="12" xfId="48" applyNumberFormat="1" applyFont="1" applyBorder="1" applyAlignment="1">
      <alignment vertical="center"/>
      <protection/>
    </xf>
    <xf numFmtId="0" fontId="8" fillId="0" borderId="12" xfId="48" applyFont="1" applyBorder="1" applyAlignment="1">
      <alignment horizontal="left" vertical="center"/>
      <protection/>
    </xf>
    <xf numFmtId="0" fontId="4" fillId="0" borderId="12" xfId="48" applyNumberFormat="1" applyFont="1" applyBorder="1" applyAlignment="1">
      <alignment vertical="center"/>
      <protection/>
    </xf>
    <xf numFmtId="0" fontId="8" fillId="0" borderId="12" xfId="48" applyFont="1" applyBorder="1" applyAlignment="1">
      <alignment horizontal="left" vertical="center" wrapText="1"/>
      <protection/>
    </xf>
    <xf numFmtId="0" fontId="4" fillId="0" borderId="0" xfId="48" applyFont="1" applyBorder="1" applyAlignment="1">
      <alignment horizontal="left" vertical="center"/>
      <protection/>
    </xf>
    <xf numFmtId="164" fontId="8" fillId="0" borderId="0" xfId="43" applyNumberFormat="1" applyFont="1" applyBorder="1" applyAlignment="1">
      <alignment vertical="center"/>
    </xf>
    <xf numFmtId="0" fontId="4" fillId="0" borderId="0" xfId="47" applyNumberFormat="1" applyFont="1" applyBorder="1" applyAlignment="1" quotePrefix="1">
      <alignment horizontal="center" vertical="center"/>
      <protection/>
    </xf>
    <xf numFmtId="164" fontId="8" fillId="0" borderId="12" xfId="43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/>
    </xf>
    <xf numFmtId="0" fontId="6" fillId="0" borderId="0" xfId="48" applyFont="1" applyAlignment="1">
      <alignment horizontal="center"/>
      <protection/>
    </xf>
    <xf numFmtId="0" fontId="7" fillId="4" borderId="13" xfId="46" applyFont="1" applyFill="1" applyBorder="1" applyAlignment="1">
      <alignment horizontal="center" vertical="center"/>
      <protection/>
    </xf>
    <xf numFmtId="0" fontId="7" fillId="4" borderId="12" xfId="46" applyFont="1" applyFill="1" applyBorder="1" applyAlignment="1">
      <alignment horizontal="center" vertical="center"/>
      <protection/>
    </xf>
    <xf numFmtId="0" fontId="7" fillId="4" borderId="14" xfId="46" applyFont="1" applyFill="1" applyBorder="1" applyAlignment="1">
      <alignment horizontal="center" vertical="center"/>
      <protection/>
    </xf>
    <xf numFmtId="0" fontId="7" fillId="4" borderId="10" xfId="46" applyFont="1" applyFill="1" applyBorder="1" applyAlignment="1">
      <alignment horizontal="center" vertical="center" wrapText="1"/>
      <protection/>
    </xf>
    <xf numFmtId="0" fontId="7" fillId="4" borderId="15" xfId="46" applyFont="1" applyFill="1" applyBorder="1" applyAlignment="1">
      <alignment horizontal="center" vertical="center" wrapText="1"/>
      <protection/>
    </xf>
    <xf numFmtId="0" fontId="7" fillId="4" borderId="11" xfId="46" applyFont="1" applyFill="1" applyBorder="1" applyAlignment="1">
      <alignment horizontal="center" vertical="center" wrapText="1"/>
      <protection/>
    </xf>
    <xf numFmtId="0" fontId="7" fillId="4" borderId="16" xfId="46" applyFont="1" applyFill="1" applyBorder="1" applyAlignment="1">
      <alignment horizontal="center" vertical="center" wrapText="1"/>
      <protection/>
    </xf>
    <xf numFmtId="0" fontId="7" fillId="4" borderId="17" xfId="46" applyFont="1" applyFill="1" applyBorder="1" applyAlignment="1">
      <alignment horizontal="center" vertical="center" wrapText="1"/>
      <protection/>
    </xf>
    <xf numFmtId="0" fontId="7" fillId="4" borderId="18" xfId="46" applyFont="1" applyFill="1" applyBorder="1" applyAlignment="1">
      <alignment horizontal="center" vertical="center" wrapText="1"/>
      <protection/>
    </xf>
    <xf numFmtId="0" fontId="4" fillId="0" borderId="0" xfId="43" applyNumberFormat="1" applyFont="1" applyFill="1" applyBorder="1" applyAlignment="1">
      <alignment horizontal="center" vertical="center"/>
    </xf>
    <xf numFmtId="0" fontId="4" fillId="0" borderId="0" xfId="43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  <protection/>
    </xf>
    <xf numFmtId="0" fontId="4" fillId="0" borderId="0" xfId="47" applyNumberFormat="1" applyFont="1" applyBorder="1" applyAlignment="1" quotePrefix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amp_strati_reg" xfId="47"/>
    <cellStyle name="Normale_Piano Selezione ITALIA_2007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2625"/>
          <c:w val="0.7075"/>
          <c:h val="0.94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'221-Valled''Aosta'!$B$5:$B$6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'221-Valled''Aosta'!$B$7:$B$11</c:f>
              <c:numCache/>
            </c:numRef>
          </c:val>
          <c:shape val="cylinder"/>
        </c:ser>
        <c:ser>
          <c:idx val="1"/>
          <c:order val="1"/>
          <c:tx>
            <c:strRef>
              <c:f>'221-Valled''Aosta'!$C$5:$C$6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'221-Valled''Aosta'!$C$7:$C$11</c:f>
              <c:numCache/>
            </c:numRef>
          </c:val>
          <c:shape val="cylinder"/>
        </c:ser>
        <c:ser>
          <c:idx val="2"/>
          <c:order val="2"/>
          <c:tx>
            <c:strRef>
              <c:f>'221-Valled''Aosta'!$D$5:$D$6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'221-Valled''Aosta'!$D$7:$D$11</c:f>
              <c:numCache/>
            </c:numRef>
          </c:val>
          <c:shape val="cylinder"/>
        </c:ser>
        <c:ser>
          <c:idx val="3"/>
          <c:order val="3"/>
          <c:tx>
            <c:strRef>
              <c:f>'221-Valled''Aosta'!$E$5:$E$6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'221-Valled''Aosta'!$E$7:$E$11</c:f>
              <c:numCache/>
            </c:numRef>
          </c:val>
          <c:shape val="cylinder"/>
        </c:ser>
        <c:ser>
          <c:idx val="4"/>
          <c:order val="4"/>
          <c:tx>
            <c:strRef>
              <c:f>'221-Valled''Aosta'!$F$5:$F$6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'221-Valled''Aosta'!$F$7:$F$11</c:f>
              <c:numCache/>
            </c:numRef>
          </c:val>
          <c:shape val="cylinder"/>
        </c:ser>
        <c:ser>
          <c:idx val="5"/>
          <c:order val="5"/>
          <c:tx>
            <c:strRef>
              <c:f>'221-Valled''Aosta'!$G$5:$G$6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'221-Valled''Aosta'!$G$7:$G$11</c:f>
              <c:numCache/>
            </c:numRef>
          </c:val>
          <c:shape val="cylinder"/>
        </c:ser>
        <c:overlap val="100"/>
        <c:shape val="cylinder"/>
        <c:axId val="47762256"/>
        <c:axId val="27207121"/>
      </c:bar3D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Nr. Aziende</a:t>
                </a:r>
              </a:p>
            </c:rich>
          </c:tx>
          <c:layout>
            <c:manualLayout>
              <c:xMode val="factor"/>
              <c:yMode val="factor"/>
              <c:x val="-0.1535"/>
              <c:y val="-0.0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30175"/>
          <c:w val="0.2205"/>
          <c:h val="0.38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'270-Toscana'!$B$5:$B$6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'270-Toscana'!$B$7:$B$18</c:f>
              <c:numCache/>
            </c:numRef>
          </c:val>
          <c:shape val="cylinder"/>
        </c:ser>
        <c:ser>
          <c:idx val="1"/>
          <c:order val="1"/>
          <c:tx>
            <c:strRef>
              <c:f>'270-Toscana'!$C$5:$C$6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'270-Toscana'!$C$7:$C$18</c:f>
              <c:numCache/>
            </c:numRef>
          </c:val>
          <c:shape val="cylinder"/>
        </c:ser>
        <c:ser>
          <c:idx val="2"/>
          <c:order val="2"/>
          <c:tx>
            <c:strRef>
              <c:f>'270-Toscana'!$D$5:$D$6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'270-Toscana'!$D$7:$D$18</c:f>
              <c:numCache/>
            </c:numRef>
          </c:val>
          <c:shape val="cylinder"/>
        </c:ser>
        <c:ser>
          <c:idx val="3"/>
          <c:order val="3"/>
          <c:tx>
            <c:strRef>
              <c:f>'270-Toscana'!$E$5:$E$6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'270-Toscana'!$E$7:$E$18</c:f>
              <c:numCache/>
            </c:numRef>
          </c:val>
          <c:shape val="cylinder"/>
        </c:ser>
        <c:ser>
          <c:idx val="4"/>
          <c:order val="4"/>
          <c:tx>
            <c:strRef>
              <c:f>'270-Toscana'!$F$5:$F$6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'270-Toscana'!$F$7:$F$18</c:f>
              <c:numCache/>
            </c:numRef>
          </c:val>
          <c:shape val="cylinder"/>
        </c:ser>
        <c:ser>
          <c:idx val="5"/>
          <c:order val="5"/>
          <c:tx>
            <c:strRef>
              <c:f>'270-Toscana'!$G$5:$G$6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'270-Toscana'!$G$7:$G$18</c:f>
              <c:numCache/>
            </c:numRef>
          </c:val>
          <c:shape val="cylinder"/>
        </c:ser>
        <c:overlap val="100"/>
        <c:shape val="cylinder"/>
        <c:axId val="33559850"/>
        <c:axId val="33603195"/>
      </c:bar3D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6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'281-Marche'!$B$5:$B$6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'281-Marche'!$B$7:$B$16</c:f>
              <c:numCache/>
            </c:numRef>
          </c:val>
          <c:shape val="cylinder"/>
        </c:ser>
        <c:ser>
          <c:idx val="1"/>
          <c:order val="1"/>
          <c:tx>
            <c:strRef>
              <c:f>'281-Marche'!$C$5:$C$6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'281-Marche'!$C$7:$C$16</c:f>
              <c:numCache/>
            </c:numRef>
          </c:val>
          <c:shape val="cylinder"/>
        </c:ser>
        <c:ser>
          <c:idx val="2"/>
          <c:order val="2"/>
          <c:tx>
            <c:strRef>
              <c:f>'281-Marche'!$D$5:$D$6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'281-Marche'!$D$7:$D$16</c:f>
              <c:numCache/>
            </c:numRef>
          </c:val>
          <c:shape val="cylinder"/>
        </c:ser>
        <c:ser>
          <c:idx val="3"/>
          <c:order val="3"/>
          <c:tx>
            <c:strRef>
              <c:f>'281-Marche'!$E$5:$E$6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'281-Marche'!$E$7:$E$16</c:f>
              <c:numCache/>
            </c:numRef>
          </c:val>
          <c:shape val="cylinder"/>
        </c:ser>
        <c:ser>
          <c:idx val="4"/>
          <c:order val="4"/>
          <c:tx>
            <c:strRef>
              <c:f>'281-Marche'!$F$5:$F$6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'281-Marche'!$F$7:$F$16</c:f>
              <c:numCache/>
            </c:numRef>
          </c:val>
          <c:shape val="cylinder"/>
        </c:ser>
        <c:ser>
          <c:idx val="5"/>
          <c:order val="5"/>
          <c:tx>
            <c:strRef>
              <c:f>'281-Marche'!$G$5:$G$6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'281-Marche'!$G$7:$G$16</c:f>
              <c:numCache/>
            </c:numRef>
          </c:val>
          <c:shape val="cylinder"/>
        </c:ser>
        <c:overlap val="100"/>
        <c:shape val="cylinder"/>
        <c:axId val="33993300"/>
        <c:axId val="37504245"/>
      </c:bar3D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275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'282-Umbria'!$B$5:$B$6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'282-Umbria'!$B$7:$B$17</c:f>
              <c:numCache/>
            </c:numRef>
          </c:val>
          <c:shape val="cylinder"/>
        </c:ser>
        <c:ser>
          <c:idx val="1"/>
          <c:order val="1"/>
          <c:tx>
            <c:strRef>
              <c:f>'282-Umbria'!$C$5:$C$6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'282-Umbria'!$C$7:$C$17</c:f>
              <c:numCache/>
            </c:numRef>
          </c:val>
          <c:shape val="cylinder"/>
        </c:ser>
        <c:ser>
          <c:idx val="2"/>
          <c:order val="2"/>
          <c:tx>
            <c:strRef>
              <c:f>'282-Umbria'!$D$5:$D$6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'282-Umbria'!$D$7:$D$17</c:f>
              <c:numCache/>
            </c:numRef>
          </c:val>
          <c:shape val="cylinder"/>
        </c:ser>
        <c:ser>
          <c:idx val="3"/>
          <c:order val="3"/>
          <c:tx>
            <c:strRef>
              <c:f>'282-Umbria'!$E$5:$E$6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'282-Umbria'!$E$7:$E$17</c:f>
              <c:numCache/>
            </c:numRef>
          </c:val>
          <c:shape val="cylinder"/>
        </c:ser>
        <c:ser>
          <c:idx val="4"/>
          <c:order val="4"/>
          <c:tx>
            <c:strRef>
              <c:f>'282-Umbria'!$F$5:$F$6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'282-Umbria'!$F$7:$F$17</c:f>
              <c:numCache/>
            </c:numRef>
          </c:val>
          <c:shape val="cylinder"/>
        </c:ser>
        <c:ser>
          <c:idx val="5"/>
          <c:order val="5"/>
          <c:tx>
            <c:strRef>
              <c:f>'282-Umbria'!$G$5:$G$6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'282-Umbria'!$G$7:$G$17</c:f>
              <c:numCache/>
            </c:numRef>
          </c:val>
          <c:shape val="cylinder"/>
        </c:ser>
        <c:overlap val="100"/>
        <c:shape val="cylinder"/>
        <c:axId val="1993886"/>
        <c:axId val="17944975"/>
      </c:bar3D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4"/>
              <c:y val="-0.09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'291-Lazio'!$B$5:$B$6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'291-Lazio'!$B$7:$B$19</c:f>
              <c:numCache/>
            </c:numRef>
          </c:val>
          <c:shape val="cylinder"/>
        </c:ser>
        <c:ser>
          <c:idx val="1"/>
          <c:order val="1"/>
          <c:tx>
            <c:strRef>
              <c:f>'291-Lazio'!$C$5:$C$6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'291-Lazio'!$C$7:$C$19</c:f>
              <c:numCache/>
            </c:numRef>
          </c:val>
          <c:shape val="cylinder"/>
        </c:ser>
        <c:ser>
          <c:idx val="2"/>
          <c:order val="2"/>
          <c:tx>
            <c:strRef>
              <c:f>'291-Lazio'!$D$5:$D$6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'291-Lazio'!$D$7:$D$19</c:f>
              <c:numCache/>
            </c:numRef>
          </c:val>
          <c:shape val="cylinder"/>
        </c:ser>
        <c:ser>
          <c:idx val="3"/>
          <c:order val="3"/>
          <c:tx>
            <c:strRef>
              <c:f>'291-Lazio'!$E$5:$E$6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'291-Lazio'!$E$7:$E$19</c:f>
              <c:numCache/>
            </c:numRef>
          </c:val>
          <c:shape val="cylinder"/>
        </c:ser>
        <c:ser>
          <c:idx val="4"/>
          <c:order val="4"/>
          <c:tx>
            <c:strRef>
              <c:f>'291-Lazio'!$F$5:$F$6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'291-Lazio'!$F$7:$F$19</c:f>
              <c:numCache/>
            </c:numRef>
          </c:val>
          <c:shape val="cylinder"/>
        </c:ser>
        <c:ser>
          <c:idx val="5"/>
          <c:order val="5"/>
          <c:tx>
            <c:strRef>
              <c:f>'291-Lazio'!$G$5:$G$6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'291-Lazio'!$G$7:$G$19</c:f>
              <c:numCache/>
            </c:numRef>
          </c:val>
          <c:shape val="cylinder"/>
        </c:ser>
        <c:overlap val="100"/>
        <c:shape val="cylinder"/>
        <c:axId val="27287048"/>
        <c:axId val="44256841"/>
      </c:bar3D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2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'292-Abruzzo'!$B$5:$B$6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'292-Abruzzo'!$B$7:$B$18</c:f>
              <c:numCache/>
            </c:numRef>
          </c:val>
          <c:shape val="cylinder"/>
        </c:ser>
        <c:ser>
          <c:idx val="1"/>
          <c:order val="1"/>
          <c:tx>
            <c:strRef>
              <c:f>'292-Abruzzo'!$C$5:$C$6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'292-Abruzzo'!$C$7:$C$18</c:f>
              <c:numCache/>
            </c:numRef>
          </c:val>
          <c:shape val="cylinder"/>
        </c:ser>
        <c:ser>
          <c:idx val="2"/>
          <c:order val="2"/>
          <c:tx>
            <c:strRef>
              <c:f>'292-Abruzzo'!$D$5:$D$6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'292-Abruzzo'!$D$7:$D$18</c:f>
              <c:numCache/>
            </c:numRef>
          </c:val>
          <c:shape val="cylinder"/>
        </c:ser>
        <c:ser>
          <c:idx val="3"/>
          <c:order val="3"/>
          <c:tx>
            <c:strRef>
              <c:f>'292-Abruzzo'!$E$5:$E$6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'292-Abruzzo'!$E$7:$E$18</c:f>
              <c:numCache/>
            </c:numRef>
          </c:val>
          <c:shape val="cylinder"/>
        </c:ser>
        <c:ser>
          <c:idx val="4"/>
          <c:order val="4"/>
          <c:tx>
            <c:strRef>
              <c:f>'292-Abruzzo'!$F$5:$F$6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'292-Abruzzo'!$F$7:$F$18</c:f>
              <c:numCache/>
            </c:numRef>
          </c:val>
          <c:shape val="cylinder"/>
        </c:ser>
        <c:ser>
          <c:idx val="5"/>
          <c:order val="5"/>
          <c:tx>
            <c:strRef>
              <c:f>'292-Abruzzo'!$G$5:$G$6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'292-Abruzzo'!$G$7:$G$18</c:f>
              <c:numCache/>
            </c:numRef>
          </c:val>
          <c:shape val="cylinder"/>
        </c:ser>
        <c:overlap val="100"/>
        <c:shape val="cylinder"/>
        <c:axId val="62767250"/>
        <c:axId val="28034339"/>
      </c:bar3D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875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8"/>
          <c:w val="0.15825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'301-Molise'!$B$5:$B$6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'301-Molise'!$B$7:$B$19</c:f>
              <c:numCache/>
            </c:numRef>
          </c:val>
          <c:shape val="cylinder"/>
        </c:ser>
        <c:ser>
          <c:idx val="1"/>
          <c:order val="1"/>
          <c:tx>
            <c:strRef>
              <c:f>'301-Molise'!$C$5:$C$6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'301-Molise'!$C$7:$C$19</c:f>
              <c:numCache/>
            </c:numRef>
          </c:val>
          <c:shape val="cylinder"/>
        </c:ser>
        <c:ser>
          <c:idx val="2"/>
          <c:order val="2"/>
          <c:tx>
            <c:strRef>
              <c:f>'301-Molise'!$D$5:$D$6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'301-Molise'!$D$7:$D$19</c:f>
              <c:numCache/>
            </c:numRef>
          </c:val>
          <c:shape val="cylinder"/>
        </c:ser>
        <c:ser>
          <c:idx val="3"/>
          <c:order val="3"/>
          <c:tx>
            <c:strRef>
              <c:f>'301-Molise'!$E$5:$E$6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'301-Molise'!$E$7:$E$19</c:f>
              <c:numCache/>
            </c:numRef>
          </c:val>
          <c:shape val="cylinder"/>
        </c:ser>
        <c:ser>
          <c:idx val="4"/>
          <c:order val="4"/>
          <c:tx>
            <c:strRef>
              <c:f>'301-Molise'!$F$5:$F$6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'301-Molise'!$F$7:$F$19</c:f>
              <c:numCache/>
            </c:numRef>
          </c:val>
          <c:shape val="cylinder"/>
        </c:ser>
        <c:ser>
          <c:idx val="5"/>
          <c:order val="5"/>
          <c:tx>
            <c:strRef>
              <c:f>'301-Molise'!$G$5:$G$6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'301-Molise'!$G$7:$G$19</c:f>
              <c:numCache/>
            </c:numRef>
          </c:val>
          <c:shape val="cylinder"/>
        </c:ser>
        <c:overlap val="100"/>
        <c:shape val="cylinder"/>
        <c:axId val="50982460"/>
        <c:axId val="56188957"/>
      </c:bar3D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2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8"/>
          <c:w val="0.15825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'302-Campania'!$B$5:$B$6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'302-Campania'!$B$7:$B$19</c:f>
              <c:numCache/>
            </c:numRef>
          </c:val>
          <c:shape val="cylinder"/>
        </c:ser>
        <c:ser>
          <c:idx val="1"/>
          <c:order val="1"/>
          <c:tx>
            <c:strRef>
              <c:f>'302-Campania'!$C$5:$C$6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'302-Campania'!$C$7:$C$19</c:f>
              <c:numCache/>
            </c:numRef>
          </c:val>
          <c:shape val="cylinder"/>
        </c:ser>
        <c:ser>
          <c:idx val="2"/>
          <c:order val="2"/>
          <c:tx>
            <c:strRef>
              <c:f>'302-Campania'!$D$5:$D$6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'302-Campania'!$D$7:$D$19</c:f>
              <c:numCache/>
            </c:numRef>
          </c:val>
          <c:shape val="cylinder"/>
        </c:ser>
        <c:ser>
          <c:idx val="3"/>
          <c:order val="3"/>
          <c:tx>
            <c:strRef>
              <c:f>'302-Campania'!$E$5:$E$6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'302-Campania'!$E$7:$E$19</c:f>
              <c:numCache/>
            </c:numRef>
          </c:val>
          <c:shape val="cylinder"/>
        </c:ser>
        <c:ser>
          <c:idx val="4"/>
          <c:order val="4"/>
          <c:tx>
            <c:strRef>
              <c:f>'302-Campania'!$F$5:$F$6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'302-Campania'!$F$7:$F$19</c:f>
              <c:numCache/>
            </c:numRef>
          </c:val>
          <c:shape val="cylinder"/>
        </c:ser>
        <c:ser>
          <c:idx val="5"/>
          <c:order val="5"/>
          <c:tx>
            <c:strRef>
              <c:f>'302-Campania'!$G$5:$G$6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'302-Campania'!$G$7:$G$19</c:f>
              <c:numCache/>
            </c:numRef>
          </c:val>
          <c:shape val="cylinder"/>
        </c:ser>
        <c:overlap val="100"/>
        <c:shape val="cylinder"/>
        <c:axId val="35938566"/>
        <c:axId val="55011639"/>
      </c:bar3D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675"/>
              <c:y val="-0.1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'303-Calabria'!$B$5:$B$6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'303-Calabria'!$B$7:$B$17</c:f>
              <c:numCache/>
            </c:numRef>
          </c:val>
          <c:shape val="cylinder"/>
        </c:ser>
        <c:ser>
          <c:idx val="1"/>
          <c:order val="1"/>
          <c:tx>
            <c:strRef>
              <c:f>'303-Calabria'!$C$5:$C$6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'303-Calabria'!$C$7:$C$17</c:f>
              <c:numCache/>
            </c:numRef>
          </c:val>
          <c:shape val="cylinder"/>
        </c:ser>
        <c:ser>
          <c:idx val="2"/>
          <c:order val="2"/>
          <c:tx>
            <c:strRef>
              <c:f>'303-Calabria'!$D$5:$D$6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'303-Calabria'!$D$7:$D$17</c:f>
              <c:numCache/>
            </c:numRef>
          </c:val>
          <c:shape val="cylinder"/>
        </c:ser>
        <c:ser>
          <c:idx val="3"/>
          <c:order val="3"/>
          <c:tx>
            <c:strRef>
              <c:f>'303-Calabria'!$E$5:$E$6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'303-Calabria'!$E$7:$E$17</c:f>
              <c:numCache/>
            </c:numRef>
          </c:val>
          <c:shape val="cylinder"/>
        </c:ser>
        <c:ser>
          <c:idx val="4"/>
          <c:order val="4"/>
          <c:tx>
            <c:strRef>
              <c:f>'303-Calabria'!$F$5:$F$6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'303-Calabria'!$F$7:$F$17</c:f>
              <c:numCache/>
            </c:numRef>
          </c:val>
          <c:shape val="cylinder"/>
        </c:ser>
        <c:ser>
          <c:idx val="5"/>
          <c:order val="5"/>
          <c:tx>
            <c:strRef>
              <c:f>'303-Calabria'!$G$5:$G$6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'303-Calabria'!$G$7:$G$17</c:f>
              <c:numCache/>
            </c:numRef>
          </c:val>
          <c:shape val="cylinder"/>
        </c:ser>
        <c:overlap val="100"/>
        <c:shape val="cylinder"/>
        <c:axId val="25342704"/>
        <c:axId val="26757745"/>
      </c:bar3D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9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'311-Puglia'!$B$5:$B$6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'311-Puglia'!$B$7:$B$19</c:f>
              <c:numCache/>
            </c:numRef>
          </c:val>
          <c:shape val="cylinder"/>
        </c:ser>
        <c:ser>
          <c:idx val="1"/>
          <c:order val="1"/>
          <c:tx>
            <c:strRef>
              <c:f>'311-Puglia'!$C$5:$C$6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'311-Puglia'!$C$7:$C$19</c:f>
              <c:numCache/>
            </c:numRef>
          </c:val>
          <c:shape val="cylinder"/>
        </c:ser>
        <c:ser>
          <c:idx val="2"/>
          <c:order val="2"/>
          <c:tx>
            <c:strRef>
              <c:f>'311-Puglia'!$D$5:$D$6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'311-Puglia'!$D$7:$D$19</c:f>
              <c:numCache/>
            </c:numRef>
          </c:val>
          <c:shape val="cylinder"/>
        </c:ser>
        <c:ser>
          <c:idx val="3"/>
          <c:order val="3"/>
          <c:tx>
            <c:strRef>
              <c:f>'311-Puglia'!$E$5:$E$6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'311-Puglia'!$E$7:$E$19</c:f>
              <c:numCache/>
            </c:numRef>
          </c:val>
          <c:shape val="cylinder"/>
        </c:ser>
        <c:ser>
          <c:idx val="4"/>
          <c:order val="4"/>
          <c:tx>
            <c:strRef>
              <c:f>'311-Puglia'!$F$5:$F$6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'311-Puglia'!$F$7:$F$19</c:f>
              <c:numCache/>
            </c:numRef>
          </c:val>
          <c:shape val="cylinder"/>
        </c:ser>
        <c:ser>
          <c:idx val="5"/>
          <c:order val="5"/>
          <c:tx>
            <c:strRef>
              <c:f>'311-Puglia'!$G$5:$G$6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'311-Puglia'!$G$7:$G$19</c:f>
              <c:numCache/>
            </c:numRef>
          </c:val>
          <c:shape val="cylinder"/>
        </c:ser>
        <c:overlap val="100"/>
        <c:shape val="cylinder"/>
        <c:axId val="39493114"/>
        <c:axId val="19893707"/>
      </c:bar3D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9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'312-Basilicata'!$B$5:$B$6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'312-Basilicata'!$B$7:$B$19</c:f>
              <c:numCache/>
            </c:numRef>
          </c:val>
          <c:shape val="cylinder"/>
        </c:ser>
        <c:ser>
          <c:idx val="1"/>
          <c:order val="1"/>
          <c:tx>
            <c:strRef>
              <c:f>'312-Basilicata'!$C$5:$C$6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'312-Basilicata'!$C$7:$C$19</c:f>
              <c:numCache/>
            </c:numRef>
          </c:val>
          <c:shape val="cylinder"/>
        </c:ser>
        <c:ser>
          <c:idx val="2"/>
          <c:order val="2"/>
          <c:tx>
            <c:strRef>
              <c:f>'312-Basilicata'!$D$5:$D$6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'312-Basilicata'!$D$7:$D$19</c:f>
              <c:numCache/>
            </c:numRef>
          </c:val>
          <c:shape val="cylinder"/>
        </c:ser>
        <c:ser>
          <c:idx val="3"/>
          <c:order val="3"/>
          <c:tx>
            <c:strRef>
              <c:f>'312-Basilicata'!$E$5:$E$6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'312-Basilicata'!$E$7:$E$19</c:f>
              <c:numCache/>
            </c:numRef>
          </c:val>
          <c:shape val="cylinder"/>
        </c:ser>
        <c:ser>
          <c:idx val="4"/>
          <c:order val="4"/>
          <c:tx>
            <c:strRef>
              <c:f>'312-Basilicata'!$F$5:$F$6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'312-Basilicata'!$F$7:$F$19</c:f>
              <c:numCache/>
            </c:numRef>
          </c:val>
          <c:shape val="cylinder"/>
        </c:ser>
        <c:ser>
          <c:idx val="5"/>
          <c:order val="5"/>
          <c:tx>
            <c:strRef>
              <c:f>'312-Basilicata'!$G$5:$G$6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'312-Basilicata'!$G$7:$G$19</c:f>
              <c:numCache/>
            </c:numRef>
          </c:val>
          <c:shape val="cylinder"/>
        </c:ser>
        <c:overlap val="100"/>
        <c:shape val="cylinder"/>
        <c:axId val="44825636"/>
        <c:axId val="777541"/>
      </c:bar3D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8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675"/>
          <c:w val="0.79"/>
          <c:h val="0.9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'222-Piemonte'!$B$5:$B$6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'222-Piemonte'!$B$7:$B$20</c:f>
              <c:numCache/>
            </c:numRef>
          </c:val>
          <c:shape val="cylinder"/>
        </c:ser>
        <c:ser>
          <c:idx val="1"/>
          <c:order val="1"/>
          <c:tx>
            <c:strRef>
              <c:f>'222-Piemonte'!$C$5:$C$6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'222-Piemonte'!$C$7:$C$20</c:f>
              <c:numCache/>
            </c:numRef>
          </c:val>
          <c:shape val="cylinder"/>
        </c:ser>
        <c:ser>
          <c:idx val="2"/>
          <c:order val="2"/>
          <c:tx>
            <c:strRef>
              <c:f>'222-Piemonte'!$D$5:$D$6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'222-Piemonte'!$D$7:$D$20</c:f>
              <c:numCache/>
            </c:numRef>
          </c:val>
          <c:shape val="cylinder"/>
        </c:ser>
        <c:ser>
          <c:idx val="3"/>
          <c:order val="3"/>
          <c:tx>
            <c:strRef>
              <c:f>'222-Piemonte'!$E$5:$E$6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'222-Piemonte'!$E$7:$E$20</c:f>
              <c:numCache/>
            </c:numRef>
          </c:val>
          <c:shape val="cylinder"/>
        </c:ser>
        <c:ser>
          <c:idx val="4"/>
          <c:order val="4"/>
          <c:tx>
            <c:strRef>
              <c:f>'222-Piemonte'!$F$5:$F$6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'222-Piemonte'!$F$7:$F$20</c:f>
              <c:numCache/>
            </c:numRef>
          </c:val>
          <c:shape val="cylinder"/>
        </c:ser>
        <c:ser>
          <c:idx val="5"/>
          <c:order val="5"/>
          <c:tx>
            <c:strRef>
              <c:f>'222-Piemonte'!$G$5:$G$6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'222-Piemonte'!$G$7:$G$20</c:f>
              <c:numCache/>
            </c:numRef>
          </c:val>
          <c:shape val="cylinder"/>
        </c:ser>
        <c:overlap val="100"/>
        <c:shape val="cylinder"/>
        <c:axId val="43537498"/>
        <c:axId val="56293163"/>
      </c:bar3D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0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7275"/>
          <c:w val="0.158"/>
          <c:h val="0.2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'320-Sicilia'!$B$5:$B$6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'320-Sicilia'!$B$7:$B$20</c:f>
              <c:numCache/>
            </c:numRef>
          </c:val>
          <c:shape val="cylinder"/>
        </c:ser>
        <c:ser>
          <c:idx val="1"/>
          <c:order val="1"/>
          <c:tx>
            <c:strRef>
              <c:f>'320-Sicilia'!$C$5:$C$6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'320-Sicilia'!$C$7:$C$20</c:f>
              <c:numCache/>
            </c:numRef>
          </c:val>
          <c:shape val="cylinder"/>
        </c:ser>
        <c:ser>
          <c:idx val="2"/>
          <c:order val="2"/>
          <c:tx>
            <c:strRef>
              <c:f>'320-Sicilia'!$D$5:$D$6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'320-Sicilia'!$D$7:$D$20</c:f>
              <c:numCache/>
            </c:numRef>
          </c:val>
          <c:shape val="cylinder"/>
        </c:ser>
        <c:ser>
          <c:idx val="3"/>
          <c:order val="3"/>
          <c:tx>
            <c:strRef>
              <c:f>'320-Sicilia'!$E$5:$E$6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'320-Sicilia'!$E$7:$E$20</c:f>
              <c:numCache/>
            </c:numRef>
          </c:val>
          <c:shape val="cylinder"/>
        </c:ser>
        <c:ser>
          <c:idx val="4"/>
          <c:order val="4"/>
          <c:tx>
            <c:strRef>
              <c:f>'320-Sicilia'!$F$5:$F$6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'320-Sicilia'!$F$7:$F$20</c:f>
              <c:numCache/>
            </c:numRef>
          </c:val>
          <c:shape val="cylinder"/>
        </c:ser>
        <c:ser>
          <c:idx val="5"/>
          <c:order val="5"/>
          <c:tx>
            <c:strRef>
              <c:f>'320-Sicilia'!$G$5:$G$6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'320-Sicilia'!$G$7:$G$20</c:f>
              <c:numCache/>
            </c:numRef>
          </c:val>
          <c:shape val="cylinder"/>
        </c:ser>
        <c:overlap val="100"/>
        <c:shape val="cylinder"/>
        <c:axId val="6997870"/>
        <c:axId val="62980831"/>
      </c:bar3D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57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'330-Sardegna'!$B$5:$B$6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'330-Sardegna'!$B$7:$B$19</c:f>
              <c:numCache/>
            </c:numRef>
          </c:val>
          <c:shape val="cylinder"/>
        </c:ser>
        <c:ser>
          <c:idx val="1"/>
          <c:order val="1"/>
          <c:tx>
            <c:strRef>
              <c:f>'330-Sardegna'!$C$5:$C$6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'330-Sardegna'!$C$7:$C$19</c:f>
              <c:numCache/>
            </c:numRef>
          </c:val>
          <c:shape val="cylinder"/>
        </c:ser>
        <c:ser>
          <c:idx val="2"/>
          <c:order val="2"/>
          <c:tx>
            <c:strRef>
              <c:f>'330-Sardegna'!$D$5:$D$6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'330-Sardegna'!$D$7:$D$19</c:f>
              <c:numCache/>
            </c:numRef>
          </c:val>
          <c:shape val="cylinder"/>
        </c:ser>
        <c:ser>
          <c:idx val="3"/>
          <c:order val="3"/>
          <c:tx>
            <c:strRef>
              <c:f>'330-Sardegna'!$E$5:$E$6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'330-Sardegna'!$E$7:$E$19</c:f>
              <c:numCache/>
            </c:numRef>
          </c:val>
          <c:shape val="cylinder"/>
        </c:ser>
        <c:ser>
          <c:idx val="4"/>
          <c:order val="4"/>
          <c:tx>
            <c:strRef>
              <c:f>'330-Sardegna'!$F$5:$F$6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'330-Sardegna'!$F$7:$F$19</c:f>
              <c:numCache/>
            </c:numRef>
          </c:val>
          <c:shape val="cylinder"/>
        </c:ser>
        <c:ser>
          <c:idx val="5"/>
          <c:order val="5"/>
          <c:tx>
            <c:strRef>
              <c:f>'330-Sardegna'!$G$5:$G$6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'330-Sardegna'!$G$7:$G$19</c:f>
              <c:numCache/>
            </c:numRef>
          </c:val>
          <c:shape val="cylinder"/>
        </c:ser>
        <c:overlap val="100"/>
        <c:shape val="cylinder"/>
        <c:axId val="29956568"/>
        <c:axId val="1173657"/>
      </c:bar3D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8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'230-Lombardia'!$B$5:$B$6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'230-Lombardia'!$B$7:$B$18</c:f>
              <c:numCache/>
            </c:numRef>
          </c:val>
          <c:shape val="cylinder"/>
        </c:ser>
        <c:ser>
          <c:idx val="1"/>
          <c:order val="1"/>
          <c:tx>
            <c:strRef>
              <c:f>'230-Lombardia'!$C$5:$C$6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'230-Lombardia'!$C$7:$C$18</c:f>
              <c:numCache/>
            </c:numRef>
          </c:val>
          <c:shape val="cylinder"/>
        </c:ser>
        <c:ser>
          <c:idx val="2"/>
          <c:order val="2"/>
          <c:tx>
            <c:strRef>
              <c:f>'230-Lombardia'!$D$5:$D$6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'230-Lombardia'!$D$7:$D$18</c:f>
              <c:numCache/>
            </c:numRef>
          </c:val>
          <c:shape val="cylinder"/>
        </c:ser>
        <c:ser>
          <c:idx val="3"/>
          <c:order val="3"/>
          <c:tx>
            <c:strRef>
              <c:f>'230-Lombardia'!$E$5:$E$6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'230-Lombardia'!$E$7:$E$18</c:f>
              <c:numCache/>
            </c:numRef>
          </c:val>
          <c:shape val="cylinder"/>
        </c:ser>
        <c:ser>
          <c:idx val="4"/>
          <c:order val="4"/>
          <c:tx>
            <c:strRef>
              <c:f>'230-Lombardia'!$F$5:$F$6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'230-Lombardia'!$F$7:$F$18</c:f>
              <c:numCache/>
            </c:numRef>
          </c:val>
          <c:shape val="cylinder"/>
        </c:ser>
        <c:ser>
          <c:idx val="5"/>
          <c:order val="5"/>
          <c:tx>
            <c:strRef>
              <c:f>'230-Lombardia'!$G$5:$G$6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'230-Lombardia'!$G$7:$G$18</c:f>
              <c:numCache/>
            </c:numRef>
          </c:val>
          <c:shape val="cylinder"/>
        </c:ser>
        <c:overlap val="100"/>
        <c:shape val="cylinder"/>
        <c:axId val="36876420"/>
        <c:axId val="63452325"/>
      </c:bar3D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55"/>
              <c:y val="-0.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'241-Trentino'!$B$5:$B$6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'241-Trentino'!$B$7:$B$15</c:f>
              <c:numCache/>
            </c:numRef>
          </c:val>
          <c:shape val="cylinder"/>
        </c:ser>
        <c:ser>
          <c:idx val="1"/>
          <c:order val="1"/>
          <c:tx>
            <c:strRef>
              <c:f>'241-Trentino'!$C$5:$C$6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'241-Trentino'!$C$7:$C$15</c:f>
              <c:numCache/>
            </c:numRef>
          </c:val>
          <c:shape val="cylinder"/>
        </c:ser>
        <c:ser>
          <c:idx val="2"/>
          <c:order val="2"/>
          <c:tx>
            <c:strRef>
              <c:f>'241-Trentino'!$D$5:$D$6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'241-Trentino'!$D$7:$D$15</c:f>
              <c:numCache/>
            </c:numRef>
          </c:val>
          <c:shape val="cylinder"/>
        </c:ser>
        <c:ser>
          <c:idx val="3"/>
          <c:order val="3"/>
          <c:tx>
            <c:strRef>
              <c:f>'241-Trentino'!$E$5:$E$6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'241-Trentino'!$E$7:$E$15</c:f>
              <c:numCache/>
            </c:numRef>
          </c:val>
          <c:shape val="cylinder"/>
        </c:ser>
        <c:ser>
          <c:idx val="4"/>
          <c:order val="4"/>
          <c:tx>
            <c:strRef>
              <c:f>'241-Trentino'!$F$5:$F$6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'241-Trentino'!$F$7:$F$15</c:f>
              <c:numCache/>
            </c:numRef>
          </c:val>
          <c:shape val="cylinder"/>
        </c:ser>
        <c:ser>
          <c:idx val="5"/>
          <c:order val="5"/>
          <c:tx>
            <c:strRef>
              <c:f>'241-Trentino'!$G$5:$G$6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'241-Trentino'!$G$7:$G$15</c:f>
              <c:numCache/>
            </c:numRef>
          </c:val>
          <c:shape val="cylinder"/>
        </c:ser>
        <c:overlap val="100"/>
        <c:shape val="cylinder"/>
        <c:axId val="34200014"/>
        <c:axId val="39364671"/>
      </c:bar3D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25"/>
              <c:y val="-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'242-Alto Adige'!$B$5:$B$6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Adige'!$B$7:$B$16</c:f>
              <c:numCache/>
            </c:numRef>
          </c:val>
          <c:shape val="cylinder"/>
        </c:ser>
        <c:ser>
          <c:idx val="1"/>
          <c:order val="1"/>
          <c:tx>
            <c:strRef>
              <c:f>'242-Alto Adige'!$C$5:$C$6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Adige'!$C$7:$C$16</c:f>
              <c:numCache/>
            </c:numRef>
          </c:val>
          <c:shape val="cylinder"/>
        </c:ser>
        <c:ser>
          <c:idx val="2"/>
          <c:order val="2"/>
          <c:tx>
            <c:strRef>
              <c:f>'242-Alto Adige'!$D$5:$D$6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Adige'!$D$7:$D$16</c:f>
              <c:numCache/>
            </c:numRef>
          </c:val>
          <c:shape val="cylinder"/>
        </c:ser>
        <c:ser>
          <c:idx val="3"/>
          <c:order val="3"/>
          <c:tx>
            <c:strRef>
              <c:f>'242-Alto Adige'!$E$5:$E$6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Adige'!$E$7:$E$16</c:f>
              <c:numCache/>
            </c:numRef>
          </c:val>
          <c:shape val="cylinder"/>
        </c:ser>
        <c:ser>
          <c:idx val="4"/>
          <c:order val="4"/>
          <c:tx>
            <c:strRef>
              <c:f>'242-Alto Adige'!$F$5:$F$6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Adige'!$F$7:$F$16</c:f>
              <c:numCache/>
            </c:numRef>
          </c:val>
          <c:shape val="cylinder"/>
        </c:ser>
        <c:ser>
          <c:idx val="5"/>
          <c:order val="5"/>
          <c:tx>
            <c:strRef>
              <c:f>'242-Alto Adige'!$G$5:$G$6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Adige'!$G$7:$G$16</c:f>
              <c:numCache/>
            </c:numRef>
          </c:val>
          <c:shape val="cylinder"/>
        </c:ser>
        <c:overlap val="100"/>
        <c:shape val="cylinder"/>
        <c:axId val="18737720"/>
        <c:axId val="34421753"/>
      </c:bar3D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4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'243-Veneto'!$B$5:$B$6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'243-Veneto'!$B$7:$B$18</c:f>
              <c:numCache/>
            </c:numRef>
          </c:val>
          <c:shape val="cylinder"/>
        </c:ser>
        <c:ser>
          <c:idx val="1"/>
          <c:order val="1"/>
          <c:tx>
            <c:strRef>
              <c:f>'243-Veneto'!$C$5:$C$6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'243-Veneto'!$C$7:$C$18</c:f>
              <c:numCache/>
            </c:numRef>
          </c:val>
          <c:shape val="cylinder"/>
        </c:ser>
        <c:ser>
          <c:idx val="2"/>
          <c:order val="2"/>
          <c:tx>
            <c:strRef>
              <c:f>'243-Veneto'!$D$5:$D$6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'243-Veneto'!$D$7:$D$18</c:f>
              <c:numCache/>
            </c:numRef>
          </c:val>
          <c:shape val="cylinder"/>
        </c:ser>
        <c:ser>
          <c:idx val="3"/>
          <c:order val="3"/>
          <c:tx>
            <c:strRef>
              <c:f>'243-Veneto'!$E$5:$E$6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'243-Veneto'!$E$7:$E$18</c:f>
              <c:numCache/>
            </c:numRef>
          </c:val>
          <c:shape val="cylinder"/>
        </c:ser>
        <c:ser>
          <c:idx val="4"/>
          <c:order val="4"/>
          <c:tx>
            <c:strRef>
              <c:f>'243-Veneto'!$F$5:$F$6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'243-Veneto'!$F$7:$F$18</c:f>
              <c:numCache/>
            </c:numRef>
          </c:val>
          <c:shape val="cylinder"/>
        </c:ser>
        <c:ser>
          <c:idx val="5"/>
          <c:order val="5"/>
          <c:tx>
            <c:strRef>
              <c:f>'243-Veneto'!$G$5:$G$6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'243-Veneto'!$G$7:$G$18</c:f>
              <c:numCache/>
            </c:numRef>
          </c:val>
          <c:shape val="cylinder"/>
        </c:ser>
        <c:overlap val="100"/>
        <c:shape val="cylinder"/>
        <c:axId val="41360322"/>
        <c:axId val="36698579"/>
      </c:bar3D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 val="autoZero"/>
        <c:auto val="1"/>
        <c:lblOffset val="100"/>
        <c:tickLblSkip val="1"/>
        <c:noMultiLvlLbl val="0"/>
      </c:cat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7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'244-Friuli VG'!$B$5:$B$6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VG'!$B$7:$B$16</c:f>
              <c:numCache/>
            </c:numRef>
          </c:val>
          <c:shape val="cylinder"/>
        </c:ser>
        <c:ser>
          <c:idx val="1"/>
          <c:order val="1"/>
          <c:tx>
            <c:strRef>
              <c:f>'244-Friuli VG'!$C$5:$C$6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VG'!$C$7:$C$16</c:f>
              <c:numCache/>
            </c:numRef>
          </c:val>
          <c:shape val="cylinder"/>
        </c:ser>
        <c:ser>
          <c:idx val="2"/>
          <c:order val="2"/>
          <c:tx>
            <c:strRef>
              <c:f>'244-Friuli VG'!$D$5:$D$6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VG'!$D$7:$D$16</c:f>
              <c:numCache/>
            </c:numRef>
          </c:val>
          <c:shape val="cylinder"/>
        </c:ser>
        <c:ser>
          <c:idx val="3"/>
          <c:order val="3"/>
          <c:tx>
            <c:strRef>
              <c:f>'244-Friuli VG'!$E$5:$E$6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VG'!$E$7:$E$16</c:f>
              <c:numCache/>
            </c:numRef>
          </c:val>
          <c:shape val="cylinder"/>
        </c:ser>
        <c:ser>
          <c:idx val="4"/>
          <c:order val="4"/>
          <c:tx>
            <c:strRef>
              <c:f>'244-Friuli VG'!$F$5:$F$6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VG'!$F$7:$F$16</c:f>
              <c:numCache/>
            </c:numRef>
          </c:val>
          <c:shape val="cylinder"/>
        </c:ser>
        <c:ser>
          <c:idx val="5"/>
          <c:order val="5"/>
          <c:tx>
            <c:strRef>
              <c:f>'244-Friuli VG'!$G$5:$G$6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VG'!$G$7:$G$16</c:f>
              <c:numCache/>
            </c:numRef>
          </c:val>
          <c:shape val="cylinder"/>
        </c:ser>
        <c:overlap val="100"/>
        <c:shape val="cylinder"/>
        <c:axId val="61851756"/>
        <c:axId val="19794893"/>
      </c:bar3D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1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063"/>
          <c:w val="0.731"/>
          <c:h val="0.93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'250-Liguria'!$B$5:$B$6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'250-Liguria'!$B$7:$B$17</c:f>
              <c:numCache/>
            </c:numRef>
          </c:val>
          <c:shape val="cylinder"/>
        </c:ser>
        <c:ser>
          <c:idx val="1"/>
          <c:order val="1"/>
          <c:tx>
            <c:strRef>
              <c:f>'250-Liguria'!$C$5:$C$6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'250-Liguria'!$C$7:$C$17</c:f>
              <c:numCache/>
            </c:numRef>
          </c:val>
          <c:shape val="cylinder"/>
        </c:ser>
        <c:ser>
          <c:idx val="2"/>
          <c:order val="2"/>
          <c:tx>
            <c:strRef>
              <c:f>'250-Liguria'!$D$5:$D$6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'250-Liguria'!$D$7:$D$17</c:f>
              <c:numCache/>
            </c:numRef>
          </c:val>
          <c:shape val="cylinder"/>
        </c:ser>
        <c:ser>
          <c:idx val="3"/>
          <c:order val="3"/>
          <c:tx>
            <c:strRef>
              <c:f>'250-Liguria'!$E$5:$E$6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'250-Liguria'!$E$7:$E$17</c:f>
              <c:numCache/>
            </c:numRef>
          </c:val>
          <c:shape val="cylinder"/>
        </c:ser>
        <c:ser>
          <c:idx val="4"/>
          <c:order val="4"/>
          <c:tx>
            <c:strRef>
              <c:f>'250-Liguria'!$F$5:$F$6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'250-Liguria'!$F$7:$F$17</c:f>
              <c:numCache/>
            </c:numRef>
          </c:val>
          <c:shape val="cylinder"/>
        </c:ser>
        <c:ser>
          <c:idx val="5"/>
          <c:order val="5"/>
          <c:tx>
            <c:strRef>
              <c:f>'250-Liguria'!$G$5:$G$6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'250-Liguria'!$G$7:$G$17</c:f>
              <c:numCache/>
            </c:numRef>
          </c:val>
          <c:shape val="cylinder"/>
        </c:ser>
        <c:overlap val="100"/>
        <c:shape val="cylinder"/>
        <c:axId val="43936310"/>
        <c:axId val="59882471"/>
      </c:bar3D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09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'260-Emilia Romagna'!$B$5:$B$6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Romagna'!$B$7:$B$17</c:f>
              <c:numCache/>
            </c:numRef>
          </c:val>
          <c:shape val="cylinder"/>
        </c:ser>
        <c:ser>
          <c:idx val="1"/>
          <c:order val="1"/>
          <c:tx>
            <c:strRef>
              <c:f>'260-Emilia Romagna'!$C$5:$C$6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Romagna'!$C$7:$C$17</c:f>
              <c:numCache/>
            </c:numRef>
          </c:val>
          <c:shape val="cylinder"/>
        </c:ser>
        <c:ser>
          <c:idx val="2"/>
          <c:order val="2"/>
          <c:tx>
            <c:strRef>
              <c:f>'260-Emilia Romagna'!$D$5:$D$6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Romagna'!$D$7:$D$17</c:f>
              <c:numCache/>
            </c:numRef>
          </c:val>
          <c:shape val="cylinder"/>
        </c:ser>
        <c:ser>
          <c:idx val="3"/>
          <c:order val="3"/>
          <c:tx>
            <c:strRef>
              <c:f>'260-Emilia Romagna'!$E$5:$E$6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Romagna'!$E$7:$E$17</c:f>
              <c:numCache/>
            </c:numRef>
          </c:val>
          <c:shape val="cylinder"/>
        </c:ser>
        <c:ser>
          <c:idx val="4"/>
          <c:order val="4"/>
          <c:tx>
            <c:strRef>
              <c:f>'260-Emilia Romagna'!$F$5:$F$6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Romagna'!$F$7:$F$17</c:f>
              <c:numCache/>
            </c:numRef>
          </c:val>
          <c:shape val="cylinder"/>
        </c:ser>
        <c:ser>
          <c:idx val="5"/>
          <c:order val="5"/>
          <c:tx>
            <c:strRef>
              <c:f>'260-Emilia Romagna'!$G$5:$G$6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Romagna'!$G$7:$G$17</c:f>
              <c:numCache/>
            </c:numRef>
          </c:val>
          <c:shape val="cylinder"/>
        </c:ser>
        <c:overlap val="100"/>
        <c:shape val="cylinder"/>
        <c:axId val="2071328"/>
        <c:axId val="18641953"/>
      </c:bar3D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85"/>
              <c:y val="-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16</xdr:row>
      <xdr:rowOff>0</xdr:rowOff>
    </xdr:from>
    <xdr:to>
      <xdr:col>6</xdr:col>
      <xdr:colOff>390525</xdr:colOff>
      <xdr:row>28</xdr:row>
      <xdr:rowOff>123825</xdr:rowOff>
    </xdr:to>
    <xdr:graphicFrame>
      <xdr:nvGraphicFramePr>
        <xdr:cNvPr id="1" name="Grafico 5"/>
        <xdr:cNvGraphicFramePr/>
      </xdr:nvGraphicFramePr>
      <xdr:xfrm>
        <a:off x="1400175" y="4933950"/>
        <a:ext cx="6477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38100</xdr:rowOff>
    </xdr:from>
    <xdr:to>
      <xdr:col>8</xdr:col>
      <xdr:colOff>238125</xdr:colOff>
      <xdr:row>56</xdr:row>
      <xdr:rowOff>95250</xdr:rowOff>
    </xdr:to>
    <xdr:graphicFrame>
      <xdr:nvGraphicFramePr>
        <xdr:cNvPr id="1" name="Grafico 1"/>
        <xdr:cNvGraphicFramePr/>
      </xdr:nvGraphicFramePr>
      <xdr:xfrm>
        <a:off x="85725" y="7534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104775</xdr:rowOff>
    </xdr:from>
    <xdr:to>
      <xdr:col>8</xdr:col>
      <xdr:colOff>257175</xdr:colOff>
      <xdr:row>52</xdr:row>
      <xdr:rowOff>47625</xdr:rowOff>
    </xdr:to>
    <xdr:graphicFrame>
      <xdr:nvGraphicFramePr>
        <xdr:cNvPr id="1" name="Grafico 1"/>
        <xdr:cNvGraphicFramePr/>
      </xdr:nvGraphicFramePr>
      <xdr:xfrm>
        <a:off x="104775" y="68389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66675</xdr:rowOff>
    </xdr:from>
    <xdr:to>
      <xdr:col>8</xdr:col>
      <xdr:colOff>266700</xdr:colOff>
      <xdr:row>54</xdr:row>
      <xdr:rowOff>66675</xdr:rowOff>
    </xdr:to>
    <xdr:graphicFrame>
      <xdr:nvGraphicFramePr>
        <xdr:cNvPr id="1" name="Grafico 1"/>
        <xdr:cNvGraphicFramePr/>
      </xdr:nvGraphicFramePr>
      <xdr:xfrm>
        <a:off x="114300" y="71818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85725</xdr:rowOff>
    </xdr:from>
    <xdr:to>
      <xdr:col>8</xdr:col>
      <xdr:colOff>276225</xdr:colOff>
      <xdr:row>57</xdr:row>
      <xdr:rowOff>142875</xdr:rowOff>
    </xdr:to>
    <xdr:graphicFrame>
      <xdr:nvGraphicFramePr>
        <xdr:cNvPr id="1" name="Grafico 1"/>
        <xdr:cNvGraphicFramePr/>
      </xdr:nvGraphicFramePr>
      <xdr:xfrm>
        <a:off x="123825" y="78581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38100</xdr:rowOff>
    </xdr:from>
    <xdr:to>
      <xdr:col>8</xdr:col>
      <xdr:colOff>228600</xdr:colOff>
      <xdr:row>56</xdr:row>
      <xdr:rowOff>95250</xdr:rowOff>
    </xdr:to>
    <xdr:graphicFrame>
      <xdr:nvGraphicFramePr>
        <xdr:cNvPr id="1" name="Grafico 1"/>
        <xdr:cNvGraphicFramePr/>
      </xdr:nvGraphicFramePr>
      <xdr:xfrm>
        <a:off x="76200" y="7534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8</xdr:col>
      <xdr:colOff>190500</xdr:colOff>
      <xdr:row>57</xdr:row>
      <xdr:rowOff>95250</xdr:rowOff>
    </xdr:to>
    <xdr:graphicFrame>
      <xdr:nvGraphicFramePr>
        <xdr:cNvPr id="1" name="Grafico 1"/>
        <xdr:cNvGraphicFramePr/>
      </xdr:nvGraphicFramePr>
      <xdr:xfrm>
        <a:off x="38100" y="81819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38100</xdr:rowOff>
    </xdr:from>
    <xdr:to>
      <xdr:col>8</xdr:col>
      <xdr:colOff>200025</xdr:colOff>
      <xdr:row>57</xdr:row>
      <xdr:rowOff>95250</xdr:rowOff>
    </xdr:to>
    <xdr:graphicFrame>
      <xdr:nvGraphicFramePr>
        <xdr:cNvPr id="1" name="Grafico 1"/>
        <xdr:cNvGraphicFramePr/>
      </xdr:nvGraphicFramePr>
      <xdr:xfrm>
        <a:off x="47625" y="7915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219075</xdr:colOff>
      <xdr:row>54</xdr:row>
      <xdr:rowOff>142875</xdr:rowOff>
    </xdr:to>
    <xdr:graphicFrame>
      <xdr:nvGraphicFramePr>
        <xdr:cNvPr id="1" name="Grafico 1"/>
        <xdr:cNvGraphicFramePr/>
      </xdr:nvGraphicFramePr>
      <xdr:xfrm>
        <a:off x="66675" y="72580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47625</xdr:rowOff>
    </xdr:from>
    <xdr:to>
      <xdr:col>8</xdr:col>
      <xdr:colOff>209550</xdr:colOff>
      <xdr:row>57</xdr:row>
      <xdr:rowOff>104775</xdr:rowOff>
    </xdr:to>
    <xdr:graphicFrame>
      <xdr:nvGraphicFramePr>
        <xdr:cNvPr id="1" name="Grafico 1"/>
        <xdr:cNvGraphicFramePr/>
      </xdr:nvGraphicFramePr>
      <xdr:xfrm>
        <a:off x="57150" y="81057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8</xdr:col>
      <xdr:colOff>219075</xdr:colOff>
      <xdr:row>57</xdr:row>
      <xdr:rowOff>85725</xdr:rowOff>
    </xdr:to>
    <xdr:graphicFrame>
      <xdr:nvGraphicFramePr>
        <xdr:cNvPr id="1" name="Grafico 1"/>
        <xdr:cNvGraphicFramePr/>
      </xdr:nvGraphicFramePr>
      <xdr:xfrm>
        <a:off x="66675" y="78009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57150</xdr:rowOff>
    </xdr:from>
    <xdr:to>
      <xdr:col>8</xdr:col>
      <xdr:colOff>180975</xdr:colOff>
      <xdr:row>59</xdr:row>
      <xdr:rowOff>104775</xdr:rowOff>
    </xdr:to>
    <xdr:graphicFrame>
      <xdr:nvGraphicFramePr>
        <xdr:cNvPr id="1" name="Grafico 2"/>
        <xdr:cNvGraphicFramePr/>
      </xdr:nvGraphicFramePr>
      <xdr:xfrm>
        <a:off x="28575" y="8210550"/>
        <a:ext cx="90011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57150</xdr:rowOff>
    </xdr:from>
    <xdr:to>
      <xdr:col>8</xdr:col>
      <xdr:colOff>219075</xdr:colOff>
      <xdr:row>58</xdr:row>
      <xdr:rowOff>114300</xdr:rowOff>
    </xdr:to>
    <xdr:graphicFrame>
      <xdr:nvGraphicFramePr>
        <xdr:cNvPr id="1" name="Grafico 1"/>
        <xdr:cNvGraphicFramePr/>
      </xdr:nvGraphicFramePr>
      <xdr:xfrm>
        <a:off x="66675" y="82105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57150</xdr:rowOff>
    </xdr:from>
    <xdr:to>
      <xdr:col>8</xdr:col>
      <xdr:colOff>190500</xdr:colOff>
      <xdr:row>57</xdr:row>
      <xdr:rowOff>114300</xdr:rowOff>
    </xdr:to>
    <xdr:graphicFrame>
      <xdr:nvGraphicFramePr>
        <xdr:cNvPr id="1" name="Grafico 1"/>
        <xdr:cNvGraphicFramePr/>
      </xdr:nvGraphicFramePr>
      <xdr:xfrm>
        <a:off x="38100" y="78295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8</xdr:col>
      <xdr:colOff>152400</xdr:colOff>
      <xdr:row>56</xdr:row>
      <xdr:rowOff>161925</xdr:rowOff>
    </xdr:to>
    <xdr:graphicFrame>
      <xdr:nvGraphicFramePr>
        <xdr:cNvPr id="1" name="Grafico 1"/>
        <xdr:cNvGraphicFramePr/>
      </xdr:nvGraphicFramePr>
      <xdr:xfrm>
        <a:off x="0" y="74961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123825</xdr:rowOff>
    </xdr:from>
    <xdr:to>
      <xdr:col>8</xdr:col>
      <xdr:colOff>266700</xdr:colOff>
      <xdr:row>51</xdr:row>
      <xdr:rowOff>66675</xdr:rowOff>
    </xdr:to>
    <xdr:graphicFrame>
      <xdr:nvGraphicFramePr>
        <xdr:cNvPr id="1" name="Grafico 1"/>
        <xdr:cNvGraphicFramePr/>
      </xdr:nvGraphicFramePr>
      <xdr:xfrm>
        <a:off x="114300" y="68008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85725</xdr:rowOff>
    </xdr:from>
    <xdr:to>
      <xdr:col>8</xdr:col>
      <xdr:colOff>209550</xdr:colOff>
      <xdr:row>52</xdr:row>
      <xdr:rowOff>28575</xdr:rowOff>
    </xdr:to>
    <xdr:graphicFrame>
      <xdr:nvGraphicFramePr>
        <xdr:cNvPr id="1" name="Grafico 1"/>
        <xdr:cNvGraphicFramePr/>
      </xdr:nvGraphicFramePr>
      <xdr:xfrm>
        <a:off x="57150" y="681990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104775</xdr:rowOff>
    </xdr:from>
    <xdr:to>
      <xdr:col>8</xdr:col>
      <xdr:colOff>257175</xdr:colOff>
      <xdr:row>56</xdr:row>
      <xdr:rowOff>161925</xdr:rowOff>
    </xdr:to>
    <xdr:graphicFrame>
      <xdr:nvGraphicFramePr>
        <xdr:cNvPr id="1" name="Grafico 1"/>
        <xdr:cNvGraphicFramePr/>
      </xdr:nvGraphicFramePr>
      <xdr:xfrm>
        <a:off x="104775" y="74961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38100</xdr:rowOff>
    </xdr:from>
    <xdr:to>
      <xdr:col>8</xdr:col>
      <xdr:colOff>161925</xdr:colOff>
      <xdr:row>51</xdr:row>
      <xdr:rowOff>142875</xdr:rowOff>
    </xdr:to>
    <xdr:graphicFrame>
      <xdr:nvGraphicFramePr>
        <xdr:cNvPr id="1" name="Grafico 1"/>
        <xdr:cNvGraphicFramePr/>
      </xdr:nvGraphicFramePr>
      <xdr:xfrm>
        <a:off x="9525" y="71437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200025</xdr:colOff>
      <xdr:row>54</xdr:row>
      <xdr:rowOff>57150</xdr:rowOff>
    </xdr:to>
    <xdr:graphicFrame>
      <xdr:nvGraphicFramePr>
        <xdr:cNvPr id="1" name="Grafico 1"/>
        <xdr:cNvGraphicFramePr/>
      </xdr:nvGraphicFramePr>
      <xdr:xfrm>
        <a:off x="47625" y="71723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95250</xdr:rowOff>
    </xdr:from>
    <xdr:to>
      <xdr:col>8</xdr:col>
      <xdr:colOff>209550</xdr:colOff>
      <xdr:row>54</xdr:row>
      <xdr:rowOff>95250</xdr:rowOff>
    </xdr:to>
    <xdr:graphicFrame>
      <xdr:nvGraphicFramePr>
        <xdr:cNvPr id="1" name="Grafico 1"/>
        <xdr:cNvGraphicFramePr/>
      </xdr:nvGraphicFramePr>
      <xdr:xfrm>
        <a:off x="57150" y="72104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INEA-ITALIA\Servizio%201\RICA\Metodologia\Campionamento\Campione%202008\Definitivo\Esiti\Campioni_ISTAT_30aprile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i"/>
      <sheetName val="camp1"/>
      <sheetName val="camp2"/>
      <sheetName val="camp3"/>
      <sheetName val="camp4"/>
      <sheetName val="camp5"/>
      <sheetName val="camp6"/>
      <sheetName val="camp7"/>
      <sheetName val="camp1_040507"/>
      <sheetName val="camp2_040507"/>
      <sheetName val="camp3_040507"/>
      <sheetName val="camp4_040507"/>
      <sheetName val="camp5_0405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8515625" style="1" customWidth="1"/>
    <col min="10" max="10" width="11.00390625" style="1" bestFit="1" customWidth="1"/>
    <col min="11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9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16" t="s">
        <v>18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13">
        <v>0</v>
      </c>
    </row>
    <row r="8" spans="1:8" s="14" customFormat="1" ht="30" customHeight="1">
      <c r="A8" s="16" t="s">
        <v>19</v>
      </c>
      <c r="B8" s="26">
        <v>18</v>
      </c>
      <c r="C8" s="26">
        <v>5</v>
      </c>
      <c r="D8" s="26">
        <v>5</v>
      </c>
      <c r="E8" s="26">
        <v>0</v>
      </c>
      <c r="F8" s="26">
        <v>0</v>
      </c>
      <c r="G8" s="26">
        <v>0</v>
      </c>
      <c r="H8" s="15">
        <v>28</v>
      </c>
    </row>
    <row r="9" spans="1:8" s="14" customFormat="1" ht="30" customHeight="1">
      <c r="A9" s="16" t="s">
        <v>20</v>
      </c>
      <c r="B9" s="26">
        <v>43</v>
      </c>
      <c r="C9" s="26">
        <v>41</v>
      </c>
      <c r="D9" s="26">
        <v>33</v>
      </c>
      <c r="E9" s="26">
        <v>13</v>
      </c>
      <c r="F9" s="26">
        <v>0</v>
      </c>
      <c r="G9" s="26">
        <v>0</v>
      </c>
      <c r="H9" s="15">
        <v>130</v>
      </c>
    </row>
    <row r="10" spans="1:8" s="14" customFormat="1" ht="38.25">
      <c r="A10" s="16" t="s">
        <v>21</v>
      </c>
      <c r="B10" s="26">
        <v>12</v>
      </c>
      <c r="C10" s="26">
        <v>8</v>
      </c>
      <c r="D10" s="61">
        <v>8</v>
      </c>
      <c r="E10" s="61"/>
      <c r="F10" s="26">
        <v>0</v>
      </c>
      <c r="G10" s="26">
        <v>0</v>
      </c>
      <c r="H10" s="15">
        <v>28</v>
      </c>
    </row>
    <row r="11" spans="1:8" s="14" customFormat="1" ht="38.25">
      <c r="A11" s="16" t="s">
        <v>22</v>
      </c>
      <c r="B11" s="27">
        <v>6</v>
      </c>
      <c r="C11" s="27">
        <v>5</v>
      </c>
      <c r="D11" s="26">
        <v>0</v>
      </c>
      <c r="E11" s="26">
        <v>0</v>
      </c>
      <c r="F11" s="26">
        <v>0</v>
      </c>
      <c r="G11" s="26">
        <v>0</v>
      </c>
      <c r="H11" s="17">
        <v>11</v>
      </c>
    </row>
    <row r="12" spans="1:8" s="19" customFormat="1" ht="30" customHeight="1">
      <c r="A12" s="18" t="s">
        <v>6</v>
      </c>
      <c r="B12" s="18"/>
      <c r="C12" s="18"/>
      <c r="D12" s="18"/>
      <c r="E12" s="18"/>
      <c r="F12" s="18"/>
      <c r="G12" s="18"/>
      <c r="H12" s="18">
        <f>H7+H11+H8+H9+H10</f>
        <v>197</v>
      </c>
    </row>
    <row r="13" spans="1:8" ht="30" customHeight="1">
      <c r="A13" s="6"/>
      <c r="B13" s="5"/>
      <c r="C13" s="5"/>
      <c r="D13" s="5"/>
      <c r="E13" s="5"/>
      <c r="F13" s="5"/>
      <c r="G13" s="4"/>
      <c r="H13" s="10"/>
    </row>
    <row r="14" spans="1:8" ht="18.75">
      <c r="A14" s="51" t="s">
        <v>8</v>
      </c>
      <c r="B14" s="51"/>
      <c r="C14" s="51"/>
      <c r="D14" s="51"/>
      <c r="E14" s="51"/>
      <c r="F14" s="51"/>
      <c r="G14" s="51"/>
      <c r="H14" s="51"/>
    </row>
    <row r="15" spans="1:8" ht="18.75">
      <c r="A15" s="51" t="s">
        <v>9</v>
      </c>
      <c r="B15" s="51"/>
      <c r="C15" s="51"/>
      <c r="D15" s="51"/>
      <c r="E15" s="51"/>
      <c r="F15" s="51"/>
      <c r="G15" s="51"/>
      <c r="H15" s="51"/>
    </row>
    <row r="16" spans="1:8" ht="18.75">
      <c r="A16" s="51" t="s">
        <v>10</v>
      </c>
      <c r="B16" s="51"/>
      <c r="C16" s="51"/>
      <c r="D16" s="51"/>
      <c r="E16" s="51"/>
      <c r="F16" s="51"/>
      <c r="G16" s="51"/>
      <c r="H16" s="5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H1"/>
    <mergeCell ref="A2:H2"/>
    <mergeCell ref="A3:H3"/>
    <mergeCell ref="A14:H14"/>
    <mergeCell ref="A15:H15"/>
    <mergeCell ref="A16:H16"/>
    <mergeCell ref="B4:G4"/>
    <mergeCell ref="H4:H6"/>
    <mergeCell ref="A4:A6"/>
    <mergeCell ref="D10:E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54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1">
        <v>15</v>
      </c>
      <c r="C7" s="41">
        <v>13</v>
      </c>
      <c r="D7" s="41">
        <v>10</v>
      </c>
      <c r="E7" s="41">
        <v>85</v>
      </c>
      <c r="F7" s="64">
        <v>29</v>
      </c>
      <c r="G7" s="64"/>
      <c r="H7" s="40">
        <v>152</v>
      </c>
    </row>
    <row r="8" spans="1:8" ht="30" customHeight="1">
      <c r="A8" s="20" t="s">
        <v>24</v>
      </c>
      <c r="B8" s="41">
        <v>5</v>
      </c>
      <c r="C8" s="41">
        <v>5</v>
      </c>
      <c r="D8" s="41">
        <v>5</v>
      </c>
      <c r="E8" s="41">
        <v>42</v>
      </c>
      <c r="F8" s="41">
        <v>19</v>
      </c>
      <c r="G8" s="41">
        <v>8</v>
      </c>
      <c r="H8" s="40">
        <v>84</v>
      </c>
    </row>
    <row r="9" spans="1:8" ht="30" customHeight="1">
      <c r="A9" s="20" t="s">
        <v>25</v>
      </c>
      <c r="B9" s="41">
        <v>5</v>
      </c>
      <c r="C9" s="41">
        <v>5</v>
      </c>
      <c r="D9" s="41">
        <v>5</v>
      </c>
      <c r="E9" s="41">
        <v>70</v>
      </c>
      <c r="F9" s="41">
        <v>18</v>
      </c>
      <c r="G9" s="41">
        <v>5</v>
      </c>
      <c r="H9" s="40">
        <v>108</v>
      </c>
    </row>
    <row r="10" spans="1:8" ht="30" customHeight="1">
      <c r="A10" s="20" t="s">
        <v>26</v>
      </c>
      <c r="B10" s="41">
        <v>5</v>
      </c>
      <c r="C10" s="41">
        <v>5</v>
      </c>
      <c r="D10" s="41">
        <v>5</v>
      </c>
      <c r="E10" s="41">
        <v>46</v>
      </c>
      <c r="F10" s="41">
        <v>21</v>
      </c>
      <c r="G10" s="41">
        <v>9</v>
      </c>
      <c r="H10" s="40">
        <v>91</v>
      </c>
    </row>
    <row r="11" spans="1:8" ht="30" customHeight="1">
      <c r="A11" s="20" t="s">
        <v>27</v>
      </c>
      <c r="B11" s="41">
        <v>6</v>
      </c>
      <c r="C11" s="41">
        <v>5</v>
      </c>
      <c r="D11" s="41">
        <v>5</v>
      </c>
      <c r="E11" s="41">
        <v>8</v>
      </c>
      <c r="F11" s="64">
        <v>5</v>
      </c>
      <c r="G11" s="64"/>
      <c r="H11" s="40">
        <v>29</v>
      </c>
    </row>
    <row r="12" spans="1:8" ht="30" customHeight="1">
      <c r="A12" s="20" t="s">
        <v>28</v>
      </c>
      <c r="B12" s="41">
        <v>23</v>
      </c>
      <c r="C12" s="41">
        <v>10</v>
      </c>
      <c r="D12" s="41">
        <v>5</v>
      </c>
      <c r="E12" s="41">
        <v>16</v>
      </c>
      <c r="F12" s="64">
        <v>5</v>
      </c>
      <c r="G12" s="64"/>
      <c r="H12" s="40">
        <v>59</v>
      </c>
    </row>
    <row r="13" spans="1:8" ht="30" customHeight="1">
      <c r="A13" s="39" t="s">
        <v>29</v>
      </c>
      <c r="B13" s="41">
        <v>14</v>
      </c>
      <c r="C13" s="41">
        <v>9</v>
      </c>
      <c r="D13" s="41">
        <v>7</v>
      </c>
      <c r="E13" s="41">
        <v>84</v>
      </c>
      <c r="F13" s="41">
        <v>33</v>
      </c>
      <c r="G13" s="41">
        <v>13</v>
      </c>
      <c r="H13" s="40">
        <v>160</v>
      </c>
    </row>
    <row r="14" spans="1:8" ht="38.25">
      <c r="A14" s="20" t="s">
        <v>51</v>
      </c>
      <c r="B14" s="41">
        <v>5</v>
      </c>
      <c r="C14" s="41">
        <v>5</v>
      </c>
      <c r="D14" s="41">
        <v>5</v>
      </c>
      <c r="E14" s="41">
        <v>13</v>
      </c>
      <c r="F14" s="64">
        <v>6</v>
      </c>
      <c r="G14" s="64"/>
      <c r="H14" s="40">
        <v>34</v>
      </c>
    </row>
    <row r="15" spans="1:8" ht="30" customHeight="1">
      <c r="A15" s="20" t="s">
        <v>31</v>
      </c>
      <c r="B15" s="41">
        <v>5</v>
      </c>
      <c r="C15" s="41">
        <v>5</v>
      </c>
      <c r="D15" s="41">
        <v>5</v>
      </c>
      <c r="E15" s="41">
        <v>23</v>
      </c>
      <c r="F15" s="64">
        <v>5</v>
      </c>
      <c r="G15" s="64"/>
      <c r="H15" s="40">
        <v>43</v>
      </c>
    </row>
    <row r="16" spans="1:8" ht="30" customHeight="1">
      <c r="A16" s="20" t="s">
        <v>55</v>
      </c>
      <c r="B16" s="41">
        <v>5</v>
      </c>
      <c r="C16" s="41">
        <v>5</v>
      </c>
      <c r="D16" s="41">
        <v>5</v>
      </c>
      <c r="E16" s="41">
        <v>13</v>
      </c>
      <c r="F16" s="64">
        <v>8</v>
      </c>
      <c r="G16" s="64"/>
      <c r="H16" s="40">
        <v>36</v>
      </c>
    </row>
    <row r="17" spans="1:8" ht="30" customHeight="1">
      <c r="A17" s="20" t="s">
        <v>35</v>
      </c>
      <c r="B17" s="41">
        <v>14</v>
      </c>
      <c r="C17" s="41">
        <v>11</v>
      </c>
      <c r="D17" s="41">
        <v>7</v>
      </c>
      <c r="E17" s="41">
        <v>53</v>
      </c>
      <c r="F17" s="64">
        <v>21</v>
      </c>
      <c r="G17" s="64"/>
      <c r="H17" s="40">
        <v>106</v>
      </c>
    </row>
    <row r="18" spans="1:8" ht="30" customHeight="1">
      <c r="A18" s="20" t="s">
        <v>33</v>
      </c>
      <c r="B18" s="41">
        <v>5</v>
      </c>
      <c r="C18" s="41">
        <v>5</v>
      </c>
      <c r="D18" s="41">
        <v>5</v>
      </c>
      <c r="E18" s="41">
        <v>29</v>
      </c>
      <c r="F18" s="64">
        <v>10</v>
      </c>
      <c r="G18" s="64"/>
      <c r="H18" s="40">
        <v>54</v>
      </c>
    </row>
    <row r="19" spans="1:8" ht="30" customHeight="1">
      <c r="A19" s="24" t="s">
        <v>6</v>
      </c>
      <c r="B19" s="37"/>
      <c r="C19" s="37"/>
      <c r="D19" s="37"/>
      <c r="E19" s="37"/>
      <c r="F19" s="37"/>
      <c r="G19" s="37"/>
      <c r="H19" s="31">
        <f>H7+H8+H9+H10+H11+H12+H13+H14+H15+H16+H17+H18</f>
        <v>956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1" t="s">
        <v>8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54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10</v>
      </c>
      <c r="B23" s="51"/>
      <c r="C23" s="51"/>
      <c r="D23" s="51"/>
      <c r="E23" s="51"/>
      <c r="F23" s="51"/>
      <c r="G23" s="51"/>
      <c r="H23" s="51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F11:G11"/>
    <mergeCell ref="F14:G14"/>
    <mergeCell ref="A1:H1"/>
    <mergeCell ref="A2:H2"/>
    <mergeCell ref="A3:H3"/>
    <mergeCell ref="F7:G7"/>
    <mergeCell ref="F12:G12"/>
    <mergeCell ref="B4:G4"/>
    <mergeCell ref="A4:A6"/>
    <mergeCell ref="H4:H6"/>
    <mergeCell ref="A21:H21"/>
    <mergeCell ref="A22:H22"/>
    <mergeCell ref="A23:H23"/>
    <mergeCell ref="F15:G15"/>
    <mergeCell ref="F16:G16"/>
    <mergeCell ref="F17:G17"/>
    <mergeCell ref="F18:G18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4.281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56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20" t="s">
        <v>18</v>
      </c>
      <c r="B7" s="41">
        <v>50</v>
      </c>
      <c r="C7" s="41">
        <v>28</v>
      </c>
      <c r="D7" s="41">
        <v>16</v>
      </c>
      <c r="E7" s="41">
        <v>50</v>
      </c>
      <c r="F7" s="64">
        <v>11</v>
      </c>
      <c r="G7" s="64"/>
      <c r="H7" s="21">
        <v>155</v>
      </c>
    </row>
    <row r="8" spans="1:8" s="14" customFormat="1" ht="30" customHeight="1">
      <c r="A8" s="20" t="s">
        <v>24</v>
      </c>
      <c r="B8" s="41">
        <v>32</v>
      </c>
      <c r="C8" s="41">
        <v>26</v>
      </c>
      <c r="D8" s="41">
        <v>17</v>
      </c>
      <c r="E8" s="41">
        <v>66</v>
      </c>
      <c r="F8" s="41">
        <v>20</v>
      </c>
      <c r="G8" s="41">
        <v>6</v>
      </c>
      <c r="H8" s="21">
        <v>167</v>
      </c>
    </row>
    <row r="9" spans="1:8" s="14" customFormat="1" ht="30" customHeight="1">
      <c r="A9" s="20" t="s">
        <v>25</v>
      </c>
      <c r="B9" s="41">
        <v>5</v>
      </c>
      <c r="C9" s="41">
        <v>5</v>
      </c>
      <c r="D9" s="41">
        <v>5</v>
      </c>
      <c r="E9" s="41">
        <v>10</v>
      </c>
      <c r="F9" s="64">
        <v>5</v>
      </c>
      <c r="G9" s="64"/>
      <c r="H9" s="21">
        <v>30</v>
      </c>
    </row>
    <row r="10" spans="1:8" s="14" customFormat="1" ht="30" customHeight="1">
      <c r="A10" s="20" t="s">
        <v>26</v>
      </c>
      <c r="B10" s="41">
        <v>5</v>
      </c>
      <c r="C10" s="41">
        <v>5</v>
      </c>
      <c r="D10" s="41">
        <v>5</v>
      </c>
      <c r="E10" s="41">
        <v>7</v>
      </c>
      <c r="F10" s="64">
        <v>5</v>
      </c>
      <c r="G10" s="64"/>
      <c r="H10" s="21">
        <v>27</v>
      </c>
    </row>
    <row r="11" spans="1:8" s="14" customFormat="1" ht="30" customHeight="1">
      <c r="A11" s="20" t="s">
        <v>37</v>
      </c>
      <c r="B11" s="41">
        <v>10</v>
      </c>
      <c r="C11" s="41">
        <v>7</v>
      </c>
      <c r="D11" s="41">
        <v>5</v>
      </c>
      <c r="E11" s="41">
        <v>13</v>
      </c>
      <c r="F11" s="64">
        <v>5</v>
      </c>
      <c r="G11" s="64"/>
      <c r="H11" s="21">
        <v>40</v>
      </c>
    </row>
    <row r="12" spans="1:8" s="14" customFormat="1" ht="38.25">
      <c r="A12" s="20" t="s">
        <v>58</v>
      </c>
      <c r="B12" s="41">
        <v>5</v>
      </c>
      <c r="C12" s="41">
        <v>5</v>
      </c>
      <c r="D12" s="41">
        <v>5</v>
      </c>
      <c r="E12" s="41">
        <v>10</v>
      </c>
      <c r="F12" s="64">
        <v>5</v>
      </c>
      <c r="G12" s="64"/>
      <c r="H12" s="21">
        <v>30</v>
      </c>
    </row>
    <row r="13" spans="1:8" s="14" customFormat="1" ht="30" customHeight="1">
      <c r="A13" s="39" t="s">
        <v>31</v>
      </c>
      <c r="B13" s="41">
        <v>5</v>
      </c>
      <c r="C13" s="41">
        <v>5</v>
      </c>
      <c r="D13" s="41">
        <v>5</v>
      </c>
      <c r="E13" s="41">
        <v>12</v>
      </c>
      <c r="F13" s="64">
        <v>5</v>
      </c>
      <c r="G13" s="64"/>
      <c r="H13" s="21">
        <v>32</v>
      </c>
    </row>
    <row r="14" spans="1:8" s="14" customFormat="1" ht="30" customHeight="1">
      <c r="A14" s="20" t="s">
        <v>60</v>
      </c>
      <c r="B14" s="41">
        <v>5</v>
      </c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21">
        <v>30</v>
      </c>
    </row>
    <row r="15" spans="1:8" s="14" customFormat="1" ht="30" customHeight="1">
      <c r="A15" s="20" t="s">
        <v>35</v>
      </c>
      <c r="B15" s="41">
        <v>21</v>
      </c>
      <c r="C15" s="41">
        <v>12</v>
      </c>
      <c r="D15" s="41">
        <v>6</v>
      </c>
      <c r="E15" s="41">
        <v>17</v>
      </c>
      <c r="F15" s="64">
        <v>6</v>
      </c>
      <c r="G15" s="64"/>
      <c r="H15" s="21">
        <v>62</v>
      </c>
    </row>
    <row r="16" spans="1:8" s="14" customFormat="1" ht="30" customHeight="1">
      <c r="A16" s="20" t="s">
        <v>33</v>
      </c>
      <c r="B16" s="41">
        <v>5</v>
      </c>
      <c r="C16" s="41">
        <v>5</v>
      </c>
      <c r="D16" s="41">
        <v>5</v>
      </c>
      <c r="E16" s="41">
        <v>13</v>
      </c>
      <c r="F16" s="28">
        <v>0</v>
      </c>
      <c r="G16" s="28">
        <v>0</v>
      </c>
      <c r="H16" s="21">
        <v>28</v>
      </c>
    </row>
    <row r="17" spans="1:8" s="14" customFormat="1" ht="30" customHeight="1">
      <c r="A17" s="24" t="s">
        <v>6</v>
      </c>
      <c r="B17" s="37"/>
      <c r="C17" s="37"/>
      <c r="D17" s="37"/>
      <c r="E17" s="37"/>
      <c r="F17" s="37"/>
      <c r="G17" s="37"/>
      <c r="H17" s="35">
        <f>H7+H8+H9+H10+H11+H12+H13+H14+H15+H16</f>
        <v>601</v>
      </c>
    </row>
    <row r="18" spans="1:8" ht="30" customHeight="1">
      <c r="A18" s="20"/>
      <c r="B18" s="9"/>
      <c r="C18" s="9"/>
      <c r="D18" s="9"/>
      <c r="E18" s="9"/>
      <c r="F18" s="9"/>
      <c r="G18" s="9"/>
      <c r="H18" s="12"/>
    </row>
    <row r="19" spans="1:8" ht="18.75">
      <c r="A19" s="51" t="s">
        <v>8</v>
      </c>
      <c r="B19" s="51"/>
      <c r="C19" s="51"/>
      <c r="D19" s="51"/>
      <c r="E19" s="51"/>
      <c r="F19" s="51"/>
      <c r="G19" s="51"/>
      <c r="H19" s="51"/>
    </row>
    <row r="20" spans="1:8" ht="18.75">
      <c r="A20" s="51" t="s">
        <v>56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10</v>
      </c>
      <c r="B21" s="51"/>
      <c r="C21" s="51"/>
      <c r="D21" s="51"/>
      <c r="E21" s="51"/>
      <c r="F21" s="51"/>
      <c r="G21" s="51"/>
      <c r="H21" s="51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1:H1"/>
    <mergeCell ref="A2:H2"/>
    <mergeCell ref="A3:H3"/>
    <mergeCell ref="A4:A6"/>
    <mergeCell ref="H4:H6"/>
    <mergeCell ref="F7:G7"/>
    <mergeCell ref="F9:G9"/>
    <mergeCell ref="F10:G10"/>
    <mergeCell ref="F11:G11"/>
    <mergeCell ref="B4:G4"/>
    <mergeCell ref="A21:H21"/>
    <mergeCell ref="F15:G15"/>
    <mergeCell ref="F12:G12"/>
    <mergeCell ref="F13:G13"/>
    <mergeCell ref="A19:H19"/>
    <mergeCell ref="A20:H20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140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59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45</v>
      </c>
      <c r="C7" s="46">
        <v>27</v>
      </c>
      <c r="D7" s="46">
        <v>14</v>
      </c>
      <c r="E7" s="46">
        <v>25</v>
      </c>
      <c r="F7" s="65">
        <v>6</v>
      </c>
      <c r="G7" s="65"/>
      <c r="H7" s="43">
        <v>117</v>
      </c>
    </row>
    <row r="8" spans="1:8" ht="30" customHeight="1">
      <c r="A8" s="20" t="s">
        <v>24</v>
      </c>
      <c r="B8" s="46">
        <v>9</v>
      </c>
      <c r="C8" s="46">
        <v>8</v>
      </c>
      <c r="D8" s="46">
        <v>9</v>
      </c>
      <c r="E8" s="46">
        <v>32</v>
      </c>
      <c r="F8" s="46">
        <v>15</v>
      </c>
      <c r="G8" s="46">
        <v>6</v>
      </c>
      <c r="H8" s="43">
        <v>79</v>
      </c>
    </row>
    <row r="9" spans="1:8" ht="30" customHeight="1">
      <c r="A9" s="20" t="s">
        <v>48</v>
      </c>
      <c r="B9" s="46">
        <v>5</v>
      </c>
      <c r="C9" s="46">
        <v>5</v>
      </c>
      <c r="D9" s="46">
        <v>5</v>
      </c>
      <c r="E9" s="46">
        <v>5</v>
      </c>
      <c r="F9" s="46">
        <v>0</v>
      </c>
      <c r="G9" s="46">
        <v>0</v>
      </c>
      <c r="H9" s="43">
        <v>20</v>
      </c>
    </row>
    <row r="10" spans="1:8" ht="30" customHeight="1">
      <c r="A10" s="20" t="s">
        <v>26</v>
      </c>
      <c r="B10" s="46">
        <v>5</v>
      </c>
      <c r="C10" s="46">
        <v>5</v>
      </c>
      <c r="D10" s="46">
        <v>5</v>
      </c>
      <c r="E10" s="46">
        <v>5</v>
      </c>
      <c r="F10" s="65">
        <v>5</v>
      </c>
      <c r="G10" s="65"/>
      <c r="H10" s="43">
        <v>25</v>
      </c>
    </row>
    <row r="11" spans="1:8" ht="30" customHeight="1">
      <c r="A11" s="20" t="s">
        <v>50</v>
      </c>
      <c r="B11" s="46">
        <v>9</v>
      </c>
      <c r="C11" s="46">
        <v>5</v>
      </c>
      <c r="D11" s="46">
        <v>5</v>
      </c>
      <c r="E11" s="46">
        <v>7</v>
      </c>
      <c r="F11" s="65">
        <v>5</v>
      </c>
      <c r="G11" s="65"/>
      <c r="H11" s="43">
        <v>31</v>
      </c>
    </row>
    <row r="12" spans="1:8" ht="30" customHeight="1">
      <c r="A12" s="45" t="s">
        <v>28</v>
      </c>
      <c r="B12" s="46">
        <v>20</v>
      </c>
      <c r="C12" s="46">
        <v>9</v>
      </c>
      <c r="D12" s="46">
        <v>5</v>
      </c>
      <c r="E12" s="46">
        <v>5</v>
      </c>
      <c r="F12" s="46">
        <v>0</v>
      </c>
      <c r="G12" s="46">
        <v>0</v>
      </c>
      <c r="H12" s="43">
        <v>39</v>
      </c>
    </row>
    <row r="13" spans="1:8" ht="38.25">
      <c r="A13" s="20" t="s">
        <v>58</v>
      </c>
      <c r="B13" s="46">
        <v>5</v>
      </c>
      <c r="C13" s="46">
        <v>5</v>
      </c>
      <c r="D13" s="46">
        <v>5</v>
      </c>
      <c r="E13" s="46">
        <v>8</v>
      </c>
      <c r="F13" s="65">
        <v>5</v>
      </c>
      <c r="G13" s="65"/>
      <c r="H13" s="43">
        <v>28</v>
      </c>
    </row>
    <row r="14" spans="1:8" ht="30" customHeight="1">
      <c r="A14" s="39" t="s">
        <v>31</v>
      </c>
      <c r="B14" s="46">
        <v>5</v>
      </c>
      <c r="C14" s="46">
        <v>5</v>
      </c>
      <c r="D14" s="46">
        <v>5</v>
      </c>
      <c r="E14" s="46">
        <v>9</v>
      </c>
      <c r="F14" s="65">
        <v>5</v>
      </c>
      <c r="G14" s="65"/>
      <c r="H14" s="43">
        <v>29</v>
      </c>
    </row>
    <row r="15" spans="1:8" ht="30" customHeight="1">
      <c r="A15" s="20" t="s">
        <v>60</v>
      </c>
      <c r="B15" s="46">
        <v>0</v>
      </c>
      <c r="C15" s="46">
        <v>5</v>
      </c>
      <c r="D15" s="46">
        <v>5</v>
      </c>
      <c r="E15" s="46">
        <v>5</v>
      </c>
      <c r="F15" s="46">
        <v>5</v>
      </c>
      <c r="G15" s="46">
        <v>6</v>
      </c>
      <c r="H15" s="43">
        <v>26</v>
      </c>
    </row>
    <row r="16" spans="1:8" ht="30" customHeight="1">
      <c r="A16" s="20" t="s">
        <v>49</v>
      </c>
      <c r="B16" s="46">
        <v>30</v>
      </c>
      <c r="C16" s="46">
        <v>15</v>
      </c>
      <c r="D16" s="46">
        <v>8</v>
      </c>
      <c r="E16" s="46">
        <v>13</v>
      </c>
      <c r="F16" s="65">
        <v>6</v>
      </c>
      <c r="G16" s="65"/>
      <c r="H16" s="43">
        <v>72</v>
      </c>
    </row>
    <row r="17" spans="1:8" ht="30" customHeight="1">
      <c r="A17" s="20" t="s">
        <v>33</v>
      </c>
      <c r="B17" s="46">
        <v>7</v>
      </c>
      <c r="C17" s="46">
        <v>6</v>
      </c>
      <c r="D17" s="46">
        <v>5</v>
      </c>
      <c r="E17" s="46">
        <v>9</v>
      </c>
      <c r="F17" s="65">
        <v>5</v>
      </c>
      <c r="G17" s="65"/>
      <c r="H17" s="43">
        <v>32</v>
      </c>
    </row>
    <row r="18" spans="1:8" ht="30" customHeight="1">
      <c r="A18" s="47" t="s">
        <v>6</v>
      </c>
      <c r="B18" s="48"/>
      <c r="C18" s="48"/>
      <c r="D18" s="48"/>
      <c r="E18" s="48"/>
      <c r="F18" s="48"/>
      <c r="G18" s="48"/>
      <c r="H18" s="48">
        <f>H7+H8+H9+H10+H11+H12+H13+H14+H15+H16+H17</f>
        <v>498</v>
      </c>
    </row>
    <row r="19" spans="2:8" ht="30" customHeight="1">
      <c r="B19" s="9"/>
      <c r="C19" s="9"/>
      <c r="D19" s="9"/>
      <c r="E19" s="9"/>
      <c r="F19" s="9"/>
      <c r="G19" s="9"/>
      <c r="H19" s="12"/>
    </row>
    <row r="20" spans="1:8" ht="18.75">
      <c r="A20" s="51" t="s">
        <v>8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59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10</v>
      </c>
      <c r="B22" s="51"/>
      <c r="C22" s="51"/>
      <c r="D22" s="51"/>
      <c r="E22" s="51"/>
      <c r="F22" s="51"/>
      <c r="G22" s="51"/>
      <c r="H22" s="51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1:H1"/>
    <mergeCell ref="A2:H2"/>
    <mergeCell ref="A3:H3"/>
    <mergeCell ref="A4:A6"/>
    <mergeCell ref="H4:H6"/>
    <mergeCell ref="F7:G7"/>
    <mergeCell ref="F10:G10"/>
    <mergeCell ref="F11:G11"/>
    <mergeCell ref="F13:G13"/>
    <mergeCell ref="B4:G4"/>
    <mergeCell ref="A22:H22"/>
    <mergeCell ref="F14:G14"/>
    <mergeCell ref="F16:G16"/>
    <mergeCell ref="F17:G17"/>
    <mergeCell ref="A20:H20"/>
    <mergeCell ref="A21:H2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61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13</v>
      </c>
      <c r="C7" s="46">
        <v>9</v>
      </c>
      <c r="D7" s="46">
        <v>6</v>
      </c>
      <c r="E7" s="46">
        <v>15</v>
      </c>
      <c r="F7" s="65">
        <v>5</v>
      </c>
      <c r="G7" s="65"/>
      <c r="H7" s="43">
        <v>48</v>
      </c>
    </row>
    <row r="8" spans="1:8" ht="30" customHeight="1">
      <c r="A8" s="20" t="s">
        <v>24</v>
      </c>
      <c r="B8" s="46">
        <v>11</v>
      </c>
      <c r="C8" s="46">
        <v>9</v>
      </c>
      <c r="D8" s="46">
        <v>7</v>
      </c>
      <c r="E8" s="46">
        <v>16</v>
      </c>
      <c r="F8" s="46">
        <v>6</v>
      </c>
      <c r="G8" s="46">
        <v>5</v>
      </c>
      <c r="H8" s="43">
        <v>54</v>
      </c>
    </row>
    <row r="9" spans="1:8" ht="30" customHeight="1">
      <c r="A9" s="20" t="s">
        <v>25</v>
      </c>
      <c r="B9" s="46">
        <v>5</v>
      </c>
      <c r="C9" s="46">
        <v>6</v>
      </c>
      <c r="D9" s="46">
        <v>9</v>
      </c>
      <c r="E9" s="46">
        <v>34</v>
      </c>
      <c r="F9" s="46">
        <v>10</v>
      </c>
      <c r="G9" s="46">
        <v>5</v>
      </c>
      <c r="H9" s="43">
        <v>69</v>
      </c>
    </row>
    <row r="10" spans="1:8" ht="30" customHeight="1">
      <c r="A10" s="20" t="s">
        <v>26</v>
      </c>
      <c r="B10" s="46">
        <v>6</v>
      </c>
      <c r="C10" s="46">
        <v>5</v>
      </c>
      <c r="D10" s="46">
        <v>5</v>
      </c>
      <c r="E10" s="46">
        <v>5</v>
      </c>
      <c r="F10" s="65">
        <v>5</v>
      </c>
      <c r="G10" s="65"/>
      <c r="H10" s="43">
        <v>26</v>
      </c>
    </row>
    <row r="11" spans="1:8" ht="30" customHeight="1">
      <c r="A11" s="20" t="s">
        <v>27</v>
      </c>
      <c r="B11" s="46">
        <v>18</v>
      </c>
      <c r="C11" s="46">
        <v>10</v>
      </c>
      <c r="D11" s="46">
        <v>6</v>
      </c>
      <c r="E11" s="46">
        <v>9</v>
      </c>
      <c r="F11" s="65">
        <v>5</v>
      </c>
      <c r="G11" s="65"/>
      <c r="H11" s="43">
        <v>48</v>
      </c>
    </row>
    <row r="12" spans="1:8" ht="30" customHeight="1">
      <c r="A12" s="20" t="s">
        <v>28</v>
      </c>
      <c r="B12" s="46">
        <v>21</v>
      </c>
      <c r="C12" s="46">
        <v>6</v>
      </c>
      <c r="D12" s="46">
        <v>5</v>
      </c>
      <c r="E12" s="46">
        <v>5</v>
      </c>
      <c r="F12" s="46">
        <v>0</v>
      </c>
      <c r="G12" s="46">
        <v>0</v>
      </c>
      <c r="H12" s="43">
        <v>37</v>
      </c>
    </row>
    <row r="13" spans="1:8" ht="30" customHeight="1">
      <c r="A13" s="45" t="s">
        <v>29</v>
      </c>
      <c r="B13" s="46">
        <v>15</v>
      </c>
      <c r="C13" s="46">
        <v>6</v>
      </c>
      <c r="D13" s="46">
        <v>5</v>
      </c>
      <c r="E13" s="46">
        <v>5</v>
      </c>
      <c r="F13" s="65">
        <v>5</v>
      </c>
      <c r="G13" s="65"/>
      <c r="H13" s="43">
        <v>36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8</v>
      </c>
      <c r="E14" s="46">
        <v>32</v>
      </c>
      <c r="F14" s="46">
        <v>8</v>
      </c>
      <c r="G14" s="46">
        <v>5</v>
      </c>
      <c r="H14" s="43">
        <v>63</v>
      </c>
    </row>
    <row r="15" spans="1:8" ht="30" customHeight="1">
      <c r="A15" s="20" t="s">
        <v>30</v>
      </c>
      <c r="B15" s="46">
        <v>5</v>
      </c>
      <c r="C15" s="46">
        <v>5</v>
      </c>
      <c r="D15" s="46">
        <v>5</v>
      </c>
      <c r="E15" s="46">
        <v>5</v>
      </c>
      <c r="F15" s="65">
        <v>5</v>
      </c>
      <c r="G15" s="65"/>
      <c r="H15" s="43">
        <v>25</v>
      </c>
    </row>
    <row r="16" spans="1:8" ht="30" customHeight="1">
      <c r="A16" s="45" t="s">
        <v>31</v>
      </c>
      <c r="B16" s="46">
        <v>5</v>
      </c>
      <c r="C16" s="46">
        <v>5</v>
      </c>
      <c r="D16" s="46">
        <v>5</v>
      </c>
      <c r="E16" s="46">
        <v>13</v>
      </c>
      <c r="F16" s="65">
        <v>5</v>
      </c>
      <c r="G16" s="65"/>
      <c r="H16" s="43">
        <v>33</v>
      </c>
    </row>
    <row r="17" spans="1:8" ht="30" customHeight="1">
      <c r="A17" s="20" t="s">
        <v>55</v>
      </c>
      <c r="B17" s="46">
        <v>5</v>
      </c>
      <c r="C17" s="46">
        <v>5</v>
      </c>
      <c r="D17" s="46">
        <v>5</v>
      </c>
      <c r="E17" s="46">
        <v>5</v>
      </c>
      <c r="F17" s="65">
        <v>5</v>
      </c>
      <c r="G17" s="65"/>
      <c r="H17" s="43">
        <v>25</v>
      </c>
    </row>
    <row r="18" spans="1:8" ht="30" customHeight="1">
      <c r="A18" s="20" t="s">
        <v>35</v>
      </c>
      <c r="B18" s="46">
        <v>12</v>
      </c>
      <c r="C18" s="46">
        <v>6</v>
      </c>
      <c r="D18" s="46">
        <v>5</v>
      </c>
      <c r="E18" s="46">
        <v>9</v>
      </c>
      <c r="F18" s="65">
        <v>5</v>
      </c>
      <c r="G18" s="65"/>
      <c r="H18" s="43">
        <v>37</v>
      </c>
    </row>
    <row r="19" spans="1:8" ht="30" customHeight="1">
      <c r="A19" s="20" t="s">
        <v>33</v>
      </c>
      <c r="B19" s="46">
        <v>5</v>
      </c>
      <c r="C19" s="46">
        <v>5</v>
      </c>
      <c r="D19" s="46">
        <v>5</v>
      </c>
      <c r="E19" s="46">
        <v>7</v>
      </c>
      <c r="F19" s="65">
        <v>5</v>
      </c>
      <c r="G19" s="65"/>
      <c r="H19" s="43">
        <v>27</v>
      </c>
    </row>
    <row r="20" spans="1:8" ht="30" customHeight="1">
      <c r="A20" s="47" t="s">
        <v>6</v>
      </c>
      <c r="B20" s="48"/>
      <c r="C20" s="48"/>
      <c r="D20" s="48"/>
      <c r="E20" s="48"/>
      <c r="F20" s="48"/>
      <c r="G20" s="48"/>
      <c r="H20" s="48">
        <v>528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61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8">
    <mergeCell ref="A1:H1"/>
    <mergeCell ref="A2:H2"/>
    <mergeCell ref="A3:H3"/>
    <mergeCell ref="A4:A6"/>
    <mergeCell ref="H4:H6"/>
    <mergeCell ref="F7:G7"/>
    <mergeCell ref="F10:G10"/>
    <mergeCell ref="F11:G11"/>
    <mergeCell ref="F13:G13"/>
    <mergeCell ref="B4:G4"/>
    <mergeCell ref="A22:H22"/>
    <mergeCell ref="A23:H23"/>
    <mergeCell ref="A24:H24"/>
    <mergeCell ref="F19:G19"/>
    <mergeCell ref="F15:G15"/>
    <mergeCell ref="F16:G16"/>
    <mergeCell ref="F17:G17"/>
    <mergeCell ref="F18:G18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8515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62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4">
        <v>10</v>
      </c>
      <c r="C7" s="44">
        <v>6</v>
      </c>
      <c r="D7" s="44">
        <v>5</v>
      </c>
      <c r="E7" s="44">
        <v>8</v>
      </c>
      <c r="F7" s="65">
        <v>5</v>
      </c>
      <c r="G7" s="65"/>
      <c r="H7" s="43">
        <v>34</v>
      </c>
    </row>
    <row r="8" spans="1:8" ht="30" customHeight="1">
      <c r="A8" s="20" t="s">
        <v>24</v>
      </c>
      <c r="B8" s="44">
        <v>10</v>
      </c>
      <c r="C8" s="44">
        <v>8</v>
      </c>
      <c r="D8" s="44">
        <v>6</v>
      </c>
      <c r="E8" s="44">
        <v>28</v>
      </c>
      <c r="F8" s="65">
        <v>9</v>
      </c>
      <c r="G8" s="65"/>
      <c r="H8" s="43">
        <v>61</v>
      </c>
    </row>
    <row r="9" spans="1:8" ht="30" customHeight="1">
      <c r="A9" s="20" t="s">
        <v>25</v>
      </c>
      <c r="B9" s="44">
        <v>5</v>
      </c>
      <c r="C9" s="44">
        <v>5</v>
      </c>
      <c r="D9" s="44">
        <v>5</v>
      </c>
      <c r="E9" s="44">
        <v>12</v>
      </c>
      <c r="F9" s="65">
        <v>5</v>
      </c>
      <c r="G9" s="65"/>
      <c r="H9" s="43">
        <v>32</v>
      </c>
    </row>
    <row r="10" spans="1:8" ht="30" customHeight="1">
      <c r="A10" s="20" t="s">
        <v>26</v>
      </c>
      <c r="B10" s="44">
        <v>20</v>
      </c>
      <c r="C10" s="44">
        <v>18</v>
      </c>
      <c r="D10" s="44">
        <v>8</v>
      </c>
      <c r="E10" s="44">
        <v>19</v>
      </c>
      <c r="F10" s="65">
        <v>5</v>
      </c>
      <c r="G10" s="65"/>
      <c r="H10" s="43">
        <v>70</v>
      </c>
    </row>
    <row r="11" spans="1:8" ht="30" customHeight="1">
      <c r="A11" s="20" t="s">
        <v>50</v>
      </c>
      <c r="B11" s="44">
        <v>21</v>
      </c>
      <c r="C11" s="44">
        <v>13</v>
      </c>
      <c r="D11" s="44">
        <v>5</v>
      </c>
      <c r="E11" s="44">
        <v>14</v>
      </c>
      <c r="F11" s="65">
        <v>5</v>
      </c>
      <c r="G11" s="65"/>
      <c r="H11" s="43">
        <v>58</v>
      </c>
    </row>
    <row r="12" spans="1:8" ht="30" customHeight="1">
      <c r="A12" s="49" t="s">
        <v>28</v>
      </c>
      <c r="B12" s="44">
        <v>21</v>
      </c>
      <c r="C12" s="44">
        <v>6</v>
      </c>
      <c r="D12" s="44">
        <v>5</v>
      </c>
      <c r="E12" s="44">
        <v>5</v>
      </c>
      <c r="F12" s="44">
        <v>0</v>
      </c>
      <c r="G12" s="44">
        <v>0</v>
      </c>
      <c r="H12" s="43">
        <v>37</v>
      </c>
    </row>
    <row r="13" spans="1:8" ht="30" customHeight="1">
      <c r="A13" s="20" t="s">
        <v>20</v>
      </c>
      <c r="B13" s="44">
        <v>5</v>
      </c>
      <c r="C13" s="44">
        <v>5</v>
      </c>
      <c r="D13" s="44">
        <v>5</v>
      </c>
      <c r="E13" s="44">
        <v>21</v>
      </c>
      <c r="F13" s="65">
        <v>5</v>
      </c>
      <c r="G13" s="65"/>
      <c r="H13" s="43">
        <v>41</v>
      </c>
    </row>
    <row r="14" spans="1:8" ht="38.25">
      <c r="A14" s="49" t="s">
        <v>63</v>
      </c>
      <c r="B14" s="44">
        <v>5</v>
      </c>
      <c r="C14" s="44">
        <v>5</v>
      </c>
      <c r="D14" s="44">
        <v>5</v>
      </c>
      <c r="E14" s="44">
        <v>6</v>
      </c>
      <c r="F14" s="44">
        <v>0</v>
      </c>
      <c r="G14" s="44">
        <v>0</v>
      </c>
      <c r="H14" s="43">
        <v>21</v>
      </c>
    </row>
    <row r="15" spans="1:8" ht="30" customHeight="1">
      <c r="A15" s="39" t="s">
        <v>31</v>
      </c>
      <c r="B15" s="44">
        <v>5</v>
      </c>
      <c r="C15" s="44">
        <v>5</v>
      </c>
      <c r="D15" s="44">
        <v>5</v>
      </c>
      <c r="E15" s="44">
        <v>17</v>
      </c>
      <c r="F15" s="44">
        <v>7</v>
      </c>
      <c r="G15" s="44">
        <v>5</v>
      </c>
      <c r="H15" s="43">
        <v>44</v>
      </c>
    </row>
    <row r="16" spans="1:8" ht="30" customHeight="1">
      <c r="A16" s="20" t="s">
        <v>60</v>
      </c>
      <c r="B16" s="44">
        <v>5</v>
      </c>
      <c r="C16" s="44">
        <v>5</v>
      </c>
      <c r="D16" s="44">
        <v>5</v>
      </c>
      <c r="E16" s="44">
        <v>5</v>
      </c>
      <c r="F16" s="65">
        <v>5</v>
      </c>
      <c r="G16" s="65"/>
      <c r="H16" s="43">
        <v>25</v>
      </c>
    </row>
    <row r="17" spans="1:8" ht="30" customHeight="1">
      <c r="A17" s="20" t="s">
        <v>35</v>
      </c>
      <c r="B17" s="44">
        <v>26</v>
      </c>
      <c r="C17" s="44">
        <v>14</v>
      </c>
      <c r="D17" s="44">
        <v>5</v>
      </c>
      <c r="E17" s="44">
        <v>10</v>
      </c>
      <c r="F17" s="65">
        <v>5</v>
      </c>
      <c r="G17" s="65"/>
      <c r="H17" s="43">
        <v>60</v>
      </c>
    </row>
    <row r="18" spans="1:8" ht="30" customHeight="1">
      <c r="A18" s="20" t="s">
        <v>33</v>
      </c>
      <c r="B18" s="44">
        <v>5</v>
      </c>
      <c r="C18" s="44">
        <v>5</v>
      </c>
      <c r="D18" s="44">
        <v>5</v>
      </c>
      <c r="E18" s="44">
        <v>6</v>
      </c>
      <c r="F18" s="44">
        <v>0</v>
      </c>
      <c r="G18" s="44">
        <v>0</v>
      </c>
      <c r="H18" s="43">
        <v>21</v>
      </c>
    </row>
    <row r="19" spans="1:8" ht="30" customHeight="1">
      <c r="A19" s="47" t="s">
        <v>6</v>
      </c>
      <c r="B19" s="50"/>
      <c r="C19" s="50"/>
      <c r="D19" s="50"/>
      <c r="E19" s="50"/>
      <c r="F19" s="50"/>
      <c r="G19" s="50"/>
      <c r="H19" s="48">
        <v>504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1" t="s">
        <v>8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62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10</v>
      </c>
      <c r="B23" s="51"/>
      <c r="C23" s="51"/>
      <c r="D23" s="51"/>
      <c r="E23" s="51"/>
      <c r="F23" s="51"/>
      <c r="G23" s="51"/>
      <c r="H23" s="51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F7:G7"/>
    <mergeCell ref="F8:G8"/>
    <mergeCell ref="F9:G9"/>
    <mergeCell ref="F10:G10"/>
    <mergeCell ref="A1:H1"/>
    <mergeCell ref="A2:H2"/>
    <mergeCell ref="A3:H3"/>
    <mergeCell ref="B4:G4"/>
    <mergeCell ref="A4:A6"/>
    <mergeCell ref="H4:H6"/>
    <mergeCell ref="A21:H21"/>
    <mergeCell ref="A22:H22"/>
    <mergeCell ref="A23:H23"/>
    <mergeCell ref="F11:G11"/>
    <mergeCell ref="F13:G13"/>
    <mergeCell ref="F16:G16"/>
    <mergeCell ref="F17:G17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5.00390625" style="1" customWidth="1"/>
    <col min="10" max="10" width="9.7109375" style="1" bestFit="1" customWidth="1"/>
    <col min="11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64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30</v>
      </c>
      <c r="C7" s="46">
        <v>21</v>
      </c>
      <c r="D7" s="46">
        <v>14</v>
      </c>
      <c r="E7" s="46">
        <v>10</v>
      </c>
      <c r="F7" s="46">
        <v>0</v>
      </c>
      <c r="G7" s="46">
        <v>0</v>
      </c>
      <c r="H7" s="43">
        <v>75</v>
      </c>
    </row>
    <row r="8" spans="1:8" ht="30" customHeight="1">
      <c r="A8" s="20" t="s">
        <v>24</v>
      </c>
      <c r="B8" s="46">
        <v>6</v>
      </c>
      <c r="C8" s="46">
        <v>6</v>
      </c>
      <c r="D8" s="46">
        <v>7</v>
      </c>
      <c r="E8" s="46">
        <v>8</v>
      </c>
      <c r="F8" s="65">
        <v>5</v>
      </c>
      <c r="G8" s="65"/>
      <c r="H8" s="43">
        <v>32</v>
      </c>
    </row>
    <row r="9" spans="1:8" ht="38.25">
      <c r="A9" s="20" t="s">
        <v>48</v>
      </c>
      <c r="B9" s="46">
        <v>5</v>
      </c>
      <c r="C9" s="46">
        <v>5</v>
      </c>
      <c r="D9" s="46">
        <v>5</v>
      </c>
      <c r="E9" s="46">
        <v>5</v>
      </c>
      <c r="F9" s="65">
        <v>5</v>
      </c>
      <c r="G9" s="65"/>
      <c r="H9" s="43">
        <v>25</v>
      </c>
    </row>
    <row r="10" spans="1:8" ht="30" customHeight="1">
      <c r="A10" s="20" t="s">
        <v>26</v>
      </c>
      <c r="B10" s="46">
        <v>5</v>
      </c>
      <c r="C10" s="46">
        <v>5</v>
      </c>
      <c r="D10" s="46">
        <v>5</v>
      </c>
      <c r="E10" s="46">
        <v>5</v>
      </c>
      <c r="F10" s="46">
        <v>0</v>
      </c>
      <c r="G10" s="46">
        <v>0</v>
      </c>
      <c r="H10" s="43">
        <v>20</v>
      </c>
    </row>
    <row r="11" spans="1:8" ht="30" customHeight="1">
      <c r="A11" s="20" t="s">
        <v>50</v>
      </c>
      <c r="B11" s="46">
        <v>5</v>
      </c>
      <c r="C11" s="46">
        <v>5</v>
      </c>
      <c r="D11" s="46">
        <v>5</v>
      </c>
      <c r="E11" s="46">
        <v>5</v>
      </c>
      <c r="F11" s="46">
        <v>0</v>
      </c>
      <c r="G11" s="46">
        <v>0</v>
      </c>
      <c r="H11" s="43">
        <v>20</v>
      </c>
    </row>
    <row r="12" spans="1:8" ht="30" customHeight="1">
      <c r="A12" s="49" t="s">
        <v>28</v>
      </c>
      <c r="B12" s="46">
        <v>6</v>
      </c>
      <c r="C12" s="46">
        <v>5</v>
      </c>
      <c r="D12" s="46">
        <v>5</v>
      </c>
      <c r="E12" s="46">
        <v>0</v>
      </c>
      <c r="F12" s="46">
        <v>0</v>
      </c>
      <c r="G12" s="46">
        <v>0</v>
      </c>
      <c r="H12" s="43">
        <v>16</v>
      </c>
    </row>
    <row r="13" spans="1:8" ht="30" customHeight="1">
      <c r="A13" s="20" t="s">
        <v>20</v>
      </c>
      <c r="B13" s="46">
        <v>5</v>
      </c>
      <c r="C13" s="46">
        <v>5</v>
      </c>
      <c r="D13" s="46">
        <v>5</v>
      </c>
      <c r="E13" s="46">
        <v>5</v>
      </c>
      <c r="F13" s="46">
        <v>0</v>
      </c>
      <c r="G13" s="46">
        <v>0</v>
      </c>
      <c r="H13" s="43">
        <v>20</v>
      </c>
    </row>
    <row r="14" spans="1:8" ht="30" customHeight="1">
      <c r="A14" s="49" t="s">
        <v>30</v>
      </c>
      <c r="B14" s="46">
        <v>5</v>
      </c>
      <c r="C14" s="46">
        <v>5</v>
      </c>
      <c r="D14" s="46">
        <v>5</v>
      </c>
      <c r="E14" s="46">
        <v>5</v>
      </c>
      <c r="F14" s="46">
        <v>0</v>
      </c>
      <c r="G14" s="46">
        <v>0</v>
      </c>
      <c r="H14" s="43">
        <v>20</v>
      </c>
    </row>
    <row r="15" spans="1:8" ht="30" customHeight="1">
      <c r="A15" s="39" t="s">
        <v>31</v>
      </c>
      <c r="B15" s="46">
        <v>5</v>
      </c>
      <c r="C15" s="46">
        <v>5</v>
      </c>
      <c r="D15" s="46">
        <v>5</v>
      </c>
      <c r="E15" s="46">
        <v>5</v>
      </c>
      <c r="F15" s="65">
        <v>5</v>
      </c>
      <c r="G15" s="65"/>
      <c r="H15" s="43">
        <v>25</v>
      </c>
    </row>
    <row r="16" spans="1:8" ht="30" customHeight="1">
      <c r="A16" s="20" t="s">
        <v>34</v>
      </c>
      <c r="B16" s="46">
        <v>0</v>
      </c>
      <c r="C16" s="46">
        <v>0</v>
      </c>
      <c r="D16" s="46">
        <v>5</v>
      </c>
      <c r="E16" s="46">
        <v>5</v>
      </c>
      <c r="F16" s="65">
        <v>5</v>
      </c>
      <c r="G16" s="65"/>
      <c r="H16" s="43">
        <v>15</v>
      </c>
    </row>
    <row r="17" spans="1:8" ht="51">
      <c r="A17" s="20" t="s">
        <v>49</v>
      </c>
      <c r="B17" s="46">
        <v>18</v>
      </c>
      <c r="C17" s="46">
        <v>9</v>
      </c>
      <c r="D17" s="46">
        <v>5</v>
      </c>
      <c r="E17" s="46">
        <v>6</v>
      </c>
      <c r="F17" s="65">
        <v>5</v>
      </c>
      <c r="G17" s="65"/>
      <c r="H17" s="43">
        <v>43</v>
      </c>
    </row>
    <row r="18" spans="1:8" ht="30" customHeight="1">
      <c r="A18" s="20" t="s">
        <v>36</v>
      </c>
      <c r="B18" s="46">
        <v>5</v>
      </c>
      <c r="C18" s="46">
        <v>5</v>
      </c>
      <c r="D18" s="46">
        <v>5</v>
      </c>
      <c r="E18" s="46">
        <v>5</v>
      </c>
      <c r="F18" s="46">
        <v>0</v>
      </c>
      <c r="G18" s="46">
        <v>0</v>
      </c>
      <c r="H18" s="43">
        <v>20</v>
      </c>
    </row>
    <row r="19" spans="1:8" ht="30" customHeight="1">
      <c r="A19" s="20" t="s">
        <v>33</v>
      </c>
      <c r="B19" s="46">
        <v>7</v>
      </c>
      <c r="C19" s="46">
        <v>6</v>
      </c>
      <c r="D19" s="46">
        <v>5</v>
      </c>
      <c r="E19" s="46">
        <v>5</v>
      </c>
      <c r="F19" s="46">
        <v>0</v>
      </c>
      <c r="G19" s="46">
        <v>0</v>
      </c>
      <c r="H19" s="43">
        <v>23</v>
      </c>
    </row>
    <row r="20" spans="1:8" ht="30" customHeight="1">
      <c r="A20" s="47" t="s">
        <v>6</v>
      </c>
      <c r="B20" s="50"/>
      <c r="C20" s="50"/>
      <c r="D20" s="50"/>
      <c r="E20" s="50"/>
      <c r="F20" s="50"/>
      <c r="G20" s="50"/>
      <c r="H20" s="48">
        <v>354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64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4">
    <mergeCell ref="A1:H1"/>
    <mergeCell ref="A2:H2"/>
    <mergeCell ref="A3:H3"/>
    <mergeCell ref="B4:G4"/>
    <mergeCell ref="A4:A6"/>
    <mergeCell ref="H4:H6"/>
    <mergeCell ref="A22:H22"/>
    <mergeCell ref="A23:H23"/>
    <mergeCell ref="A24:H24"/>
    <mergeCell ref="F17:G17"/>
    <mergeCell ref="F8:G8"/>
    <mergeCell ref="F9:G9"/>
    <mergeCell ref="F15:G15"/>
    <mergeCell ref="F16:G1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67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6</v>
      </c>
      <c r="C7" s="46">
        <v>5</v>
      </c>
      <c r="D7" s="46">
        <v>5</v>
      </c>
      <c r="E7" s="46">
        <v>5</v>
      </c>
      <c r="F7" s="46">
        <v>0</v>
      </c>
      <c r="G7" s="46">
        <v>0</v>
      </c>
      <c r="H7" s="43">
        <v>21</v>
      </c>
    </row>
    <row r="8" spans="1:8" ht="30" customHeight="1">
      <c r="A8" s="20" t="s">
        <v>24</v>
      </c>
      <c r="B8" s="46">
        <v>19</v>
      </c>
      <c r="C8" s="46">
        <v>13</v>
      </c>
      <c r="D8" s="46">
        <v>7</v>
      </c>
      <c r="E8" s="46">
        <v>13</v>
      </c>
      <c r="F8" s="46">
        <v>5</v>
      </c>
      <c r="G8" s="46">
        <v>5</v>
      </c>
      <c r="H8" s="43">
        <v>62</v>
      </c>
    </row>
    <row r="9" spans="1:8" ht="30" customHeight="1">
      <c r="A9" s="20" t="s">
        <v>25</v>
      </c>
      <c r="B9" s="46">
        <v>5</v>
      </c>
      <c r="C9" s="46">
        <v>5</v>
      </c>
      <c r="D9" s="46">
        <v>6</v>
      </c>
      <c r="E9" s="46">
        <v>38</v>
      </c>
      <c r="F9" s="46">
        <v>16</v>
      </c>
      <c r="G9" s="46">
        <v>7</v>
      </c>
      <c r="H9" s="43">
        <v>72</v>
      </c>
    </row>
    <row r="10" spans="1:8" ht="30" customHeight="1">
      <c r="A10" s="20" t="s">
        <v>26</v>
      </c>
      <c r="B10" s="46">
        <v>5</v>
      </c>
      <c r="C10" s="46">
        <v>5</v>
      </c>
      <c r="D10" s="46">
        <v>5</v>
      </c>
      <c r="E10" s="46">
        <v>5</v>
      </c>
      <c r="F10" s="46">
        <v>0</v>
      </c>
      <c r="G10" s="46">
        <v>0</v>
      </c>
      <c r="H10" s="43">
        <v>20</v>
      </c>
    </row>
    <row r="11" spans="1:8" ht="30" customHeight="1">
      <c r="A11" s="20" t="s">
        <v>27</v>
      </c>
      <c r="B11" s="46">
        <v>20</v>
      </c>
      <c r="C11" s="46">
        <v>10</v>
      </c>
      <c r="D11" s="46">
        <v>5</v>
      </c>
      <c r="E11" s="46">
        <v>14</v>
      </c>
      <c r="F11" s="46">
        <v>5</v>
      </c>
      <c r="G11" s="46">
        <v>5</v>
      </c>
      <c r="H11" s="43">
        <v>59</v>
      </c>
    </row>
    <row r="12" spans="1:8" ht="30" customHeight="1">
      <c r="A12" s="20" t="s">
        <v>28</v>
      </c>
      <c r="B12" s="46">
        <v>11</v>
      </c>
      <c r="C12" s="46">
        <v>5</v>
      </c>
      <c r="D12" s="46">
        <v>5</v>
      </c>
      <c r="E12" s="46">
        <v>5</v>
      </c>
      <c r="F12" s="46">
        <v>0</v>
      </c>
      <c r="G12" s="46">
        <v>0</v>
      </c>
      <c r="H12" s="43">
        <v>26</v>
      </c>
    </row>
    <row r="13" spans="1:8" ht="30" customHeight="1">
      <c r="A13" s="20" t="s">
        <v>29</v>
      </c>
      <c r="B13" s="46">
        <v>11</v>
      </c>
      <c r="C13" s="46">
        <v>5</v>
      </c>
      <c r="D13" s="46">
        <v>5</v>
      </c>
      <c r="E13" s="46">
        <v>5</v>
      </c>
      <c r="F13" s="65">
        <v>5</v>
      </c>
      <c r="G13" s="65"/>
      <c r="H13" s="43">
        <v>31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5</v>
      </c>
      <c r="E14" s="46">
        <v>27</v>
      </c>
      <c r="F14" s="46">
        <v>12</v>
      </c>
      <c r="G14" s="46">
        <v>5</v>
      </c>
      <c r="H14" s="43">
        <v>59</v>
      </c>
    </row>
    <row r="15" spans="1:8" ht="38.25">
      <c r="A15" s="49" t="s">
        <v>63</v>
      </c>
      <c r="B15" s="46">
        <v>5</v>
      </c>
      <c r="C15" s="46">
        <v>5</v>
      </c>
      <c r="D15" s="46">
        <v>5</v>
      </c>
      <c r="E15" s="46">
        <v>5</v>
      </c>
      <c r="F15" s="46">
        <v>0</v>
      </c>
      <c r="G15" s="46">
        <v>0</v>
      </c>
      <c r="H15" s="43">
        <v>20</v>
      </c>
    </row>
    <row r="16" spans="1:8" ht="30" customHeight="1">
      <c r="A16" s="39" t="s">
        <v>31</v>
      </c>
      <c r="B16" s="46">
        <v>5</v>
      </c>
      <c r="C16" s="46">
        <v>5</v>
      </c>
      <c r="D16" s="46">
        <v>5</v>
      </c>
      <c r="E16" s="46">
        <v>5</v>
      </c>
      <c r="F16" s="65">
        <v>5</v>
      </c>
      <c r="G16" s="65"/>
      <c r="H16" s="43">
        <v>25</v>
      </c>
    </row>
    <row r="17" spans="1:8" ht="30" customHeight="1">
      <c r="A17" s="20" t="s">
        <v>60</v>
      </c>
      <c r="B17" s="46">
        <v>0</v>
      </c>
      <c r="C17" s="46">
        <v>5</v>
      </c>
      <c r="D17" s="46">
        <v>5</v>
      </c>
      <c r="E17" s="46">
        <v>5</v>
      </c>
      <c r="F17" s="65">
        <v>5</v>
      </c>
      <c r="G17" s="65"/>
      <c r="H17" s="43">
        <v>20</v>
      </c>
    </row>
    <row r="18" spans="1:8" ht="30" customHeight="1">
      <c r="A18" s="20" t="s">
        <v>35</v>
      </c>
      <c r="B18" s="46">
        <v>12</v>
      </c>
      <c r="C18" s="46">
        <v>6</v>
      </c>
      <c r="D18" s="46">
        <v>5</v>
      </c>
      <c r="E18" s="46">
        <v>5</v>
      </c>
      <c r="F18" s="65">
        <v>5</v>
      </c>
      <c r="G18" s="65"/>
      <c r="H18" s="43">
        <v>33</v>
      </c>
    </row>
    <row r="19" spans="1:8" ht="30" customHeight="1">
      <c r="A19" s="20" t="s">
        <v>33</v>
      </c>
      <c r="B19" s="46">
        <v>5</v>
      </c>
      <c r="C19" s="46">
        <v>5</v>
      </c>
      <c r="D19" s="46">
        <v>5</v>
      </c>
      <c r="E19" s="46">
        <v>5</v>
      </c>
      <c r="F19" s="65">
        <v>5</v>
      </c>
      <c r="G19" s="65"/>
      <c r="H19" s="43">
        <v>25</v>
      </c>
    </row>
    <row r="20" spans="1:8" ht="30" customHeight="1">
      <c r="A20" s="47" t="s">
        <v>6</v>
      </c>
      <c r="B20" s="48"/>
      <c r="C20" s="48"/>
      <c r="D20" s="48"/>
      <c r="E20" s="48"/>
      <c r="F20" s="48"/>
      <c r="G20" s="48"/>
      <c r="H20" s="48">
        <v>478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67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4">
    <mergeCell ref="A1:H1"/>
    <mergeCell ref="A2:H2"/>
    <mergeCell ref="A3:H3"/>
    <mergeCell ref="B4:G4"/>
    <mergeCell ref="A4:A6"/>
    <mergeCell ref="H4:H6"/>
    <mergeCell ref="A22:H22"/>
    <mergeCell ref="A23:H23"/>
    <mergeCell ref="A24:H24"/>
    <mergeCell ref="F19:G19"/>
    <mergeCell ref="F13:G13"/>
    <mergeCell ref="F16:G16"/>
    <mergeCell ref="F17:G17"/>
    <mergeCell ref="F18:G18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68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5</v>
      </c>
      <c r="C7" s="46">
        <v>5</v>
      </c>
      <c r="D7" s="46">
        <v>5</v>
      </c>
      <c r="E7" s="46">
        <v>5</v>
      </c>
      <c r="F7" s="46">
        <v>0</v>
      </c>
      <c r="G7" s="46">
        <v>0</v>
      </c>
      <c r="H7" s="43">
        <v>20</v>
      </c>
    </row>
    <row r="8" spans="1:8" ht="30" customHeight="1">
      <c r="A8" s="20" t="s">
        <v>24</v>
      </c>
      <c r="B8" s="46">
        <v>5</v>
      </c>
      <c r="C8" s="46">
        <v>5</v>
      </c>
      <c r="D8" s="46">
        <v>5</v>
      </c>
      <c r="E8" s="46">
        <v>5</v>
      </c>
      <c r="F8" s="65">
        <v>5</v>
      </c>
      <c r="G8" s="65"/>
      <c r="H8" s="43">
        <v>25</v>
      </c>
    </row>
    <row r="9" spans="1:8" ht="30" customHeight="1">
      <c r="A9" s="20" t="s">
        <v>25</v>
      </c>
      <c r="B9" s="46">
        <v>5</v>
      </c>
      <c r="C9" s="46">
        <v>5</v>
      </c>
      <c r="D9" s="46">
        <v>5</v>
      </c>
      <c r="E9" s="46">
        <v>5</v>
      </c>
      <c r="F9" s="65">
        <v>5</v>
      </c>
      <c r="G9" s="65"/>
      <c r="H9" s="43">
        <v>25</v>
      </c>
    </row>
    <row r="10" spans="1:8" ht="30" customHeight="1">
      <c r="A10" s="20" t="s">
        <v>65</v>
      </c>
      <c r="B10" s="46">
        <v>10</v>
      </c>
      <c r="C10" s="46">
        <v>5</v>
      </c>
      <c r="D10" s="46">
        <v>5</v>
      </c>
      <c r="E10" s="46">
        <v>11</v>
      </c>
      <c r="F10" s="46">
        <v>5</v>
      </c>
      <c r="G10" s="46">
        <v>5</v>
      </c>
      <c r="H10" s="43">
        <v>41</v>
      </c>
    </row>
    <row r="11" spans="1:8" ht="30" customHeight="1">
      <c r="A11" s="20" t="s">
        <v>27</v>
      </c>
      <c r="B11" s="46">
        <v>9</v>
      </c>
      <c r="C11" s="46">
        <v>5</v>
      </c>
      <c r="D11" s="46">
        <v>5</v>
      </c>
      <c r="E11" s="46">
        <v>14</v>
      </c>
      <c r="F11" s="46">
        <v>5</v>
      </c>
      <c r="G11" s="46">
        <v>5</v>
      </c>
      <c r="H11" s="43">
        <v>43</v>
      </c>
    </row>
    <row r="12" spans="1:8" ht="30" customHeight="1">
      <c r="A12" s="20" t="s">
        <v>28</v>
      </c>
      <c r="B12" s="46">
        <v>32</v>
      </c>
      <c r="C12" s="46">
        <v>14</v>
      </c>
      <c r="D12" s="46">
        <v>6</v>
      </c>
      <c r="E12" s="46">
        <v>26</v>
      </c>
      <c r="F12" s="46">
        <v>9</v>
      </c>
      <c r="G12" s="46">
        <v>5</v>
      </c>
      <c r="H12" s="43">
        <v>92</v>
      </c>
    </row>
    <row r="13" spans="1:8" ht="38.25">
      <c r="A13" s="49" t="s">
        <v>57</v>
      </c>
      <c r="B13" s="46">
        <v>5</v>
      </c>
      <c r="C13" s="46">
        <v>5</v>
      </c>
      <c r="D13" s="46">
        <v>5</v>
      </c>
      <c r="E13" s="46">
        <v>5</v>
      </c>
      <c r="F13" s="46">
        <v>0</v>
      </c>
      <c r="G13" s="46">
        <v>0</v>
      </c>
      <c r="H13" s="43">
        <v>20</v>
      </c>
    </row>
    <row r="14" spans="1:8" ht="30" customHeight="1">
      <c r="A14" s="39" t="s">
        <v>31</v>
      </c>
      <c r="B14" s="46">
        <v>5</v>
      </c>
      <c r="C14" s="46">
        <v>5</v>
      </c>
      <c r="D14" s="46">
        <v>5</v>
      </c>
      <c r="E14" s="46">
        <v>5</v>
      </c>
      <c r="F14" s="65">
        <v>5</v>
      </c>
      <c r="G14" s="65"/>
      <c r="H14" s="43">
        <v>25</v>
      </c>
    </row>
    <row r="15" spans="1:8" ht="30" customHeight="1">
      <c r="A15" s="20" t="s">
        <v>34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3">
        <v>0</v>
      </c>
    </row>
    <row r="16" spans="1:8" ht="30" customHeight="1">
      <c r="A16" s="20" t="s">
        <v>35</v>
      </c>
      <c r="B16" s="46">
        <v>8</v>
      </c>
      <c r="C16" s="46">
        <v>5</v>
      </c>
      <c r="D16" s="46">
        <v>5</v>
      </c>
      <c r="E16" s="46">
        <v>7</v>
      </c>
      <c r="F16" s="65">
        <v>5</v>
      </c>
      <c r="G16" s="65"/>
      <c r="H16" s="43">
        <v>30</v>
      </c>
    </row>
    <row r="17" spans="1:8" ht="30" customHeight="1">
      <c r="A17" s="20" t="s">
        <v>33</v>
      </c>
      <c r="B17" s="46">
        <v>5</v>
      </c>
      <c r="C17" s="46">
        <v>5</v>
      </c>
      <c r="D17" s="46">
        <v>5</v>
      </c>
      <c r="E17" s="46">
        <v>5</v>
      </c>
      <c r="F17" s="65">
        <v>5</v>
      </c>
      <c r="G17" s="65"/>
      <c r="H17" s="43">
        <v>25</v>
      </c>
    </row>
    <row r="18" spans="1:8" ht="30" customHeight="1">
      <c r="A18" s="47" t="s">
        <v>6</v>
      </c>
      <c r="B18" s="48"/>
      <c r="C18" s="48"/>
      <c r="D18" s="48"/>
      <c r="E18" s="48"/>
      <c r="F18" s="48"/>
      <c r="G18" s="48"/>
      <c r="H18" s="48">
        <v>346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1" t="s">
        <v>8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68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10</v>
      </c>
      <c r="B22" s="51"/>
      <c r="C22" s="51"/>
      <c r="D22" s="51"/>
      <c r="E22" s="51"/>
      <c r="F22" s="51"/>
      <c r="G22" s="51"/>
      <c r="H22" s="51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4">
    <mergeCell ref="A1:H1"/>
    <mergeCell ref="A2:H2"/>
    <mergeCell ref="A3:H3"/>
    <mergeCell ref="B4:G4"/>
    <mergeCell ref="A4:A6"/>
    <mergeCell ref="H4:H6"/>
    <mergeCell ref="A20:H20"/>
    <mergeCell ref="A21:H21"/>
    <mergeCell ref="A22:H22"/>
    <mergeCell ref="F17:G17"/>
    <mergeCell ref="F8:G8"/>
    <mergeCell ref="F9:G9"/>
    <mergeCell ref="F14:G14"/>
    <mergeCell ref="F16:G1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00390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69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14</v>
      </c>
      <c r="C7" s="46">
        <v>9</v>
      </c>
      <c r="D7" s="46">
        <v>6</v>
      </c>
      <c r="E7" s="46">
        <v>6</v>
      </c>
      <c r="F7" s="65">
        <v>5</v>
      </c>
      <c r="G7" s="65"/>
      <c r="H7" s="43">
        <v>40</v>
      </c>
    </row>
    <row r="8" spans="1:8" ht="30" customHeight="1">
      <c r="A8" s="20" t="s">
        <v>24</v>
      </c>
      <c r="B8" s="46">
        <v>5</v>
      </c>
      <c r="C8" s="46">
        <v>5</v>
      </c>
      <c r="D8" s="46">
        <v>5</v>
      </c>
      <c r="E8" s="46">
        <v>10</v>
      </c>
      <c r="F8" s="46">
        <v>5</v>
      </c>
      <c r="G8" s="46">
        <v>5</v>
      </c>
      <c r="H8" s="43">
        <v>35</v>
      </c>
    </row>
    <row r="9" spans="1:8" ht="30" customHeight="1">
      <c r="A9" s="20" t="s">
        <v>25</v>
      </c>
      <c r="B9" s="46">
        <v>5</v>
      </c>
      <c r="C9" s="46">
        <v>5</v>
      </c>
      <c r="D9" s="46">
        <v>5</v>
      </c>
      <c r="E9" s="46">
        <v>5</v>
      </c>
      <c r="F9" s="46">
        <v>5</v>
      </c>
      <c r="G9" s="46">
        <v>5</v>
      </c>
      <c r="H9" s="43">
        <v>30</v>
      </c>
    </row>
    <row r="10" spans="1:8" ht="30" customHeight="1">
      <c r="A10" s="20" t="s">
        <v>26</v>
      </c>
      <c r="B10" s="46">
        <v>15</v>
      </c>
      <c r="C10" s="46">
        <v>9</v>
      </c>
      <c r="D10" s="46">
        <v>5</v>
      </c>
      <c r="E10" s="46">
        <v>5</v>
      </c>
      <c r="F10" s="65">
        <v>5</v>
      </c>
      <c r="G10" s="65"/>
      <c r="H10" s="43">
        <v>39</v>
      </c>
    </row>
    <row r="11" spans="1:8" ht="30" customHeight="1">
      <c r="A11" s="20" t="s">
        <v>27</v>
      </c>
      <c r="B11" s="46">
        <v>5</v>
      </c>
      <c r="C11" s="46">
        <v>5</v>
      </c>
      <c r="D11" s="46">
        <v>5</v>
      </c>
      <c r="E11" s="46">
        <v>5</v>
      </c>
      <c r="F11" s="65">
        <v>5</v>
      </c>
      <c r="G11" s="65"/>
      <c r="H11" s="43">
        <v>25</v>
      </c>
    </row>
    <row r="12" spans="1:8" ht="30" customHeight="1">
      <c r="A12" s="20" t="s">
        <v>28</v>
      </c>
      <c r="B12" s="46">
        <v>50</v>
      </c>
      <c r="C12" s="46">
        <v>20</v>
      </c>
      <c r="D12" s="46">
        <v>9</v>
      </c>
      <c r="E12" s="46">
        <v>11</v>
      </c>
      <c r="F12" s="46">
        <v>5</v>
      </c>
      <c r="G12" s="46">
        <v>5</v>
      </c>
      <c r="H12" s="43">
        <v>100</v>
      </c>
    </row>
    <row r="13" spans="1:8" ht="30" customHeight="1">
      <c r="A13" s="20" t="s">
        <v>29</v>
      </c>
      <c r="B13" s="46">
        <v>17</v>
      </c>
      <c r="C13" s="46">
        <v>9</v>
      </c>
      <c r="D13" s="46">
        <v>5</v>
      </c>
      <c r="E13" s="46">
        <v>6</v>
      </c>
      <c r="F13" s="46">
        <v>5</v>
      </c>
      <c r="G13" s="46">
        <v>5</v>
      </c>
      <c r="H13" s="43">
        <v>47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5</v>
      </c>
      <c r="E14" s="46">
        <v>5</v>
      </c>
      <c r="F14" s="65">
        <v>5</v>
      </c>
      <c r="G14" s="65"/>
      <c r="H14" s="43">
        <v>25</v>
      </c>
    </row>
    <row r="15" spans="1:8" ht="30" customHeight="1">
      <c r="A15" s="49" t="s">
        <v>66</v>
      </c>
      <c r="B15" s="46">
        <v>5</v>
      </c>
      <c r="C15" s="46">
        <v>5</v>
      </c>
      <c r="D15" s="46">
        <v>5</v>
      </c>
      <c r="E15" s="46">
        <v>5</v>
      </c>
      <c r="F15" s="65">
        <v>5</v>
      </c>
      <c r="G15" s="65"/>
      <c r="H15" s="43">
        <v>25</v>
      </c>
    </row>
    <row r="16" spans="1:8" ht="30" customHeight="1">
      <c r="A16" s="39" t="s">
        <v>31</v>
      </c>
      <c r="B16" s="46">
        <v>5</v>
      </c>
      <c r="C16" s="46">
        <v>5</v>
      </c>
      <c r="D16" s="46">
        <v>5</v>
      </c>
      <c r="E16" s="46">
        <v>5</v>
      </c>
      <c r="F16" s="65">
        <v>5</v>
      </c>
      <c r="G16" s="65"/>
      <c r="H16" s="43">
        <v>25</v>
      </c>
    </row>
    <row r="17" spans="1:8" ht="30" customHeight="1">
      <c r="A17" s="20" t="s">
        <v>34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3">
        <v>0</v>
      </c>
    </row>
    <row r="18" spans="1:8" ht="30" customHeight="1">
      <c r="A18" s="20" t="s">
        <v>35</v>
      </c>
      <c r="B18" s="46">
        <v>10</v>
      </c>
      <c r="C18" s="46">
        <v>6</v>
      </c>
      <c r="D18" s="46">
        <v>5</v>
      </c>
      <c r="E18" s="46">
        <v>6</v>
      </c>
      <c r="F18" s="46">
        <v>5</v>
      </c>
      <c r="G18" s="46">
        <v>5</v>
      </c>
      <c r="H18" s="43">
        <v>37</v>
      </c>
    </row>
    <row r="19" spans="1:8" ht="30" customHeight="1">
      <c r="A19" s="20" t="s">
        <v>33</v>
      </c>
      <c r="B19" s="46">
        <v>5</v>
      </c>
      <c r="C19" s="46">
        <v>5</v>
      </c>
      <c r="D19" s="46">
        <v>5</v>
      </c>
      <c r="E19" s="46">
        <v>5</v>
      </c>
      <c r="F19" s="65">
        <v>5</v>
      </c>
      <c r="G19" s="65"/>
      <c r="H19" s="43">
        <v>25</v>
      </c>
    </row>
    <row r="20" spans="1:8" ht="30" customHeight="1">
      <c r="A20" s="47" t="s">
        <v>6</v>
      </c>
      <c r="B20" s="50"/>
      <c r="C20" s="50"/>
      <c r="D20" s="50"/>
      <c r="E20" s="50"/>
      <c r="F20" s="50"/>
      <c r="G20" s="50"/>
      <c r="H20" s="48">
        <v>453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30" customHeight="1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30" customHeight="1">
      <c r="A23" s="51" t="s">
        <v>69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6">
    <mergeCell ref="A1:H1"/>
    <mergeCell ref="A2:H2"/>
    <mergeCell ref="A3:H3"/>
    <mergeCell ref="A4:A6"/>
    <mergeCell ref="H4:H6"/>
    <mergeCell ref="F7:G7"/>
    <mergeCell ref="F10:G10"/>
    <mergeCell ref="F11:G11"/>
    <mergeCell ref="F14:G14"/>
    <mergeCell ref="B4:G4"/>
    <mergeCell ref="A24:H24"/>
    <mergeCell ref="F15:G15"/>
    <mergeCell ref="F16:G16"/>
    <mergeCell ref="F19:G19"/>
    <mergeCell ref="A22:H22"/>
    <mergeCell ref="A23:H23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70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24</v>
      </c>
      <c r="C7" s="46">
        <v>16</v>
      </c>
      <c r="D7" s="46">
        <v>12</v>
      </c>
      <c r="E7" s="46">
        <v>37</v>
      </c>
      <c r="F7" s="65">
        <v>5</v>
      </c>
      <c r="G7" s="65"/>
      <c r="H7" s="43">
        <v>94</v>
      </c>
    </row>
    <row r="8" spans="1:8" ht="30" customHeight="1">
      <c r="A8" s="20" t="s">
        <v>24</v>
      </c>
      <c r="B8" s="46">
        <v>5</v>
      </c>
      <c r="C8" s="46">
        <v>5</v>
      </c>
      <c r="D8" s="46">
        <v>5</v>
      </c>
      <c r="E8" s="46">
        <v>19</v>
      </c>
      <c r="F8" s="65">
        <v>5</v>
      </c>
      <c r="G8" s="65"/>
      <c r="H8" s="43">
        <v>39</v>
      </c>
    </row>
    <row r="9" spans="1:8" ht="30" customHeight="1">
      <c r="A9" s="20" t="s">
        <v>25</v>
      </c>
      <c r="B9" s="46">
        <v>5</v>
      </c>
      <c r="C9" s="46">
        <v>5</v>
      </c>
      <c r="D9" s="46">
        <v>5</v>
      </c>
      <c r="E9" s="46">
        <v>10</v>
      </c>
      <c r="F9" s="65">
        <v>7</v>
      </c>
      <c r="G9" s="65"/>
      <c r="H9" s="43">
        <v>32</v>
      </c>
    </row>
    <row r="10" spans="1:8" ht="30" customHeight="1">
      <c r="A10" s="20" t="s">
        <v>26</v>
      </c>
      <c r="B10" s="46">
        <v>5</v>
      </c>
      <c r="C10" s="46">
        <v>5</v>
      </c>
      <c r="D10" s="46">
        <v>5</v>
      </c>
      <c r="E10" s="46">
        <v>5</v>
      </c>
      <c r="F10" s="46">
        <v>0</v>
      </c>
      <c r="G10" s="46">
        <v>0</v>
      </c>
      <c r="H10" s="43">
        <v>20</v>
      </c>
    </row>
    <row r="11" spans="1:8" ht="30" customHeight="1">
      <c r="A11" s="20" t="s">
        <v>27</v>
      </c>
      <c r="B11" s="46">
        <v>6</v>
      </c>
      <c r="C11" s="46">
        <v>7</v>
      </c>
      <c r="D11" s="46">
        <v>5</v>
      </c>
      <c r="E11" s="46">
        <v>18</v>
      </c>
      <c r="F11" s="65">
        <v>6</v>
      </c>
      <c r="G11" s="65"/>
      <c r="H11" s="43">
        <v>42</v>
      </c>
    </row>
    <row r="12" spans="1:8" ht="30" customHeight="1">
      <c r="A12" s="20" t="s">
        <v>28</v>
      </c>
      <c r="B12" s="46">
        <v>6</v>
      </c>
      <c r="C12" s="46">
        <v>5</v>
      </c>
      <c r="D12" s="46">
        <v>5</v>
      </c>
      <c r="E12" s="46">
        <v>5</v>
      </c>
      <c r="F12" s="46">
        <v>0</v>
      </c>
      <c r="G12" s="46">
        <v>0</v>
      </c>
      <c r="H12" s="43">
        <v>21</v>
      </c>
    </row>
    <row r="13" spans="1:8" ht="30" customHeight="1">
      <c r="A13" s="20" t="s">
        <v>29</v>
      </c>
      <c r="B13" s="46">
        <v>5</v>
      </c>
      <c r="C13" s="46">
        <v>5</v>
      </c>
      <c r="D13" s="46">
        <v>5</v>
      </c>
      <c r="E13" s="46">
        <v>7</v>
      </c>
      <c r="F13" s="65">
        <v>5</v>
      </c>
      <c r="G13" s="65"/>
      <c r="H13" s="43">
        <v>27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5</v>
      </c>
      <c r="E14" s="46">
        <v>8</v>
      </c>
      <c r="F14" s="65">
        <v>5</v>
      </c>
      <c r="G14" s="65"/>
      <c r="H14" s="43">
        <v>28</v>
      </c>
    </row>
    <row r="15" spans="1:8" ht="30" customHeight="1">
      <c r="A15" s="49" t="s">
        <v>30</v>
      </c>
      <c r="B15" s="46">
        <v>5</v>
      </c>
      <c r="C15" s="46">
        <v>5</v>
      </c>
      <c r="D15" s="46">
        <v>5</v>
      </c>
      <c r="E15" s="46">
        <v>5</v>
      </c>
      <c r="F15" s="46">
        <v>0</v>
      </c>
      <c r="G15" s="46">
        <v>0</v>
      </c>
      <c r="H15" s="43">
        <v>20</v>
      </c>
    </row>
    <row r="16" spans="1:8" ht="30" customHeight="1">
      <c r="A16" s="39" t="s">
        <v>31</v>
      </c>
      <c r="B16" s="46">
        <v>5</v>
      </c>
      <c r="C16" s="46">
        <v>5</v>
      </c>
      <c r="D16" s="46">
        <v>5</v>
      </c>
      <c r="E16" s="46">
        <v>9</v>
      </c>
      <c r="F16" s="65">
        <v>5</v>
      </c>
      <c r="G16" s="65"/>
      <c r="H16" s="43">
        <v>29</v>
      </c>
    </row>
    <row r="17" spans="1:8" ht="30" customHeight="1">
      <c r="A17" s="20" t="s">
        <v>55</v>
      </c>
      <c r="B17" s="46">
        <v>5</v>
      </c>
      <c r="C17" s="46">
        <v>5</v>
      </c>
      <c r="D17" s="46">
        <v>5</v>
      </c>
      <c r="E17" s="46">
        <v>5</v>
      </c>
      <c r="F17" s="65">
        <v>5</v>
      </c>
      <c r="G17" s="65"/>
      <c r="H17" s="43">
        <v>25</v>
      </c>
    </row>
    <row r="18" spans="1:8" ht="30" customHeight="1">
      <c r="A18" s="20" t="s">
        <v>35</v>
      </c>
      <c r="B18" s="46">
        <v>13</v>
      </c>
      <c r="C18" s="46">
        <v>6</v>
      </c>
      <c r="D18" s="46">
        <v>5</v>
      </c>
      <c r="E18" s="46">
        <v>13</v>
      </c>
      <c r="F18" s="65">
        <v>5</v>
      </c>
      <c r="G18" s="65"/>
      <c r="H18" s="43">
        <v>42</v>
      </c>
    </row>
    <row r="19" spans="1:8" ht="30" customHeight="1">
      <c r="A19" s="20" t="s">
        <v>33</v>
      </c>
      <c r="B19" s="46">
        <v>5</v>
      </c>
      <c r="C19" s="46">
        <v>5</v>
      </c>
      <c r="D19" s="46">
        <v>5</v>
      </c>
      <c r="E19" s="46">
        <v>11</v>
      </c>
      <c r="F19" s="65">
        <v>5</v>
      </c>
      <c r="G19" s="65"/>
      <c r="H19" s="43">
        <v>31</v>
      </c>
    </row>
    <row r="20" spans="1:8" ht="30" customHeight="1">
      <c r="A20" s="47" t="s">
        <v>6</v>
      </c>
      <c r="B20" s="50"/>
      <c r="C20" s="50"/>
      <c r="D20" s="50"/>
      <c r="E20" s="50"/>
      <c r="F20" s="50"/>
      <c r="G20" s="50"/>
      <c r="H20" s="48">
        <v>450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70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9">
    <mergeCell ref="A1:H1"/>
    <mergeCell ref="A2:H2"/>
    <mergeCell ref="A3:H3"/>
    <mergeCell ref="B4:G4"/>
    <mergeCell ref="A4:A6"/>
    <mergeCell ref="H4:H6"/>
    <mergeCell ref="A23:H23"/>
    <mergeCell ref="A24:H24"/>
    <mergeCell ref="F7:G7"/>
    <mergeCell ref="F8:G8"/>
    <mergeCell ref="F9:G9"/>
    <mergeCell ref="F11:G11"/>
    <mergeCell ref="A22:H22"/>
    <mergeCell ref="F13:G13"/>
    <mergeCell ref="F14:G14"/>
    <mergeCell ref="F18:G18"/>
    <mergeCell ref="F19:G19"/>
    <mergeCell ref="F16:G16"/>
    <mergeCell ref="F17:G17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7.574218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23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28">
        <v>15</v>
      </c>
      <c r="C7" s="28">
        <v>13</v>
      </c>
      <c r="D7" s="28">
        <v>10</v>
      </c>
      <c r="E7" s="28">
        <v>60</v>
      </c>
      <c r="F7" s="28">
        <v>21</v>
      </c>
      <c r="G7" s="28">
        <v>5</v>
      </c>
      <c r="H7" s="21">
        <v>124</v>
      </c>
    </row>
    <row r="8" spans="1:8" ht="30" customHeight="1">
      <c r="A8" s="20" t="s">
        <v>24</v>
      </c>
      <c r="B8" s="28">
        <v>5</v>
      </c>
      <c r="C8" s="28">
        <v>5</v>
      </c>
      <c r="D8" s="28">
        <v>5</v>
      </c>
      <c r="E8" s="28">
        <v>13</v>
      </c>
      <c r="F8" s="62">
        <v>5</v>
      </c>
      <c r="G8" s="62"/>
      <c r="H8" s="21">
        <v>33</v>
      </c>
    </row>
    <row r="9" spans="1:8" ht="30" customHeight="1">
      <c r="A9" s="20" t="s">
        <v>25</v>
      </c>
      <c r="B9" s="28">
        <v>5</v>
      </c>
      <c r="C9" s="28">
        <v>5</v>
      </c>
      <c r="D9" s="28">
        <v>5</v>
      </c>
      <c r="E9" s="28">
        <v>7</v>
      </c>
      <c r="F9" s="62">
        <v>5</v>
      </c>
      <c r="G9" s="62"/>
      <c r="H9" s="21">
        <v>27</v>
      </c>
    </row>
    <row r="10" spans="1:8" ht="30" customHeight="1">
      <c r="A10" s="20" t="s">
        <v>26</v>
      </c>
      <c r="B10" s="28">
        <v>12</v>
      </c>
      <c r="C10" s="28">
        <v>10</v>
      </c>
      <c r="D10" s="28">
        <v>7</v>
      </c>
      <c r="E10" s="28">
        <v>19</v>
      </c>
      <c r="F10" s="62">
        <v>5</v>
      </c>
      <c r="G10" s="62"/>
      <c r="H10" s="21">
        <v>53</v>
      </c>
    </row>
    <row r="11" spans="1:8" ht="30" customHeight="1">
      <c r="A11" s="20" t="s">
        <v>27</v>
      </c>
      <c r="B11" s="28">
        <v>9</v>
      </c>
      <c r="C11" s="28">
        <v>5</v>
      </c>
      <c r="D11" s="28">
        <v>5</v>
      </c>
      <c r="E11" s="28">
        <v>15</v>
      </c>
      <c r="F11" s="62">
        <v>5</v>
      </c>
      <c r="G11" s="62"/>
      <c r="H11" s="21">
        <v>39</v>
      </c>
    </row>
    <row r="12" spans="1:8" ht="30" customHeight="1">
      <c r="A12" s="20" t="s">
        <v>28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2">
        <v>0</v>
      </c>
    </row>
    <row r="13" spans="1:8" ht="30" customHeight="1">
      <c r="A13" s="20" t="s">
        <v>29</v>
      </c>
      <c r="B13" s="28">
        <v>5</v>
      </c>
      <c r="C13" s="28">
        <v>5</v>
      </c>
      <c r="D13" s="28">
        <v>5</v>
      </c>
      <c r="E13" s="28">
        <v>7</v>
      </c>
      <c r="F13" s="62">
        <v>5</v>
      </c>
      <c r="G13" s="62"/>
      <c r="H13" s="21">
        <v>27</v>
      </c>
    </row>
    <row r="14" spans="1:8" ht="30" customHeight="1">
      <c r="A14" s="20" t="s">
        <v>20</v>
      </c>
      <c r="B14" s="28">
        <v>5</v>
      </c>
      <c r="C14" s="28">
        <v>5</v>
      </c>
      <c r="D14" s="28">
        <v>5</v>
      </c>
      <c r="E14" s="28">
        <v>57</v>
      </c>
      <c r="F14" s="28">
        <v>20</v>
      </c>
      <c r="G14" s="28">
        <v>5</v>
      </c>
      <c r="H14" s="21">
        <v>97</v>
      </c>
    </row>
    <row r="15" spans="1:8" ht="30" customHeight="1">
      <c r="A15" s="20" t="s">
        <v>30</v>
      </c>
      <c r="B15" s="28">
        <v>5</v>
      </c>
      <c r="C15" s="28">
        <v>5</v>
      </c>
      <c r="D15" s="28">
        <v>5</v>
      </c>
      <c r="E15" s="28">
        <v>19</v>
      </c>
      <c r="F15" s="28">
        <v>5</v>
      </c>
      <c r="G15" s="28">
        <v>5</v>
      </c>
      <c r="H15" s="21">
        <v>44</v>
      </c>
    </row>
    <row r="16" spans="1:12" ht="30" customHeight="1">
      <c r="A16" s="20" t="s">
        <v>31</v>
      </c>
      <c r="B16" s="28">
        <v>5</v>
      </c>
      <c r="C16" s="28">
        <v>5</v>
      </c>
      <c r="D16" s="28">
        <v>5</v>
      </c>
      <c r="E16" s="28">
        <v>5</v>
      </c>
      <c r="F16" s="28">
        <v>5</v>
      </c>
      <c r="G16" s="28">
        <v>5</v>
      </c>
      <c r="H16" s="21">
        <v>30</v>
      </c>
      <c r="I16" s="3"/>
      <c r="J16" s="3"/>
      <c r="K16" s="3"/>
      <c r="L16" s="3"/>
    </row>
    <row r="17" spans="1:8" ht="30" customHeight="1">
      <c r="A17" s="20" t="s">
        <v>34</v>
      </c>
      <c r="B17" s="28">
        <v>5</v>
      </c>
      <c r="C17" s="28">
        <v>5</v>
      </c>
      <c r="D17" s="28">
        <v>5</v>
      </c>
      <c r="E17" s="28">
        <v>10</v>
      </c>
      <c r="F17" s="28">
        <v>5</v>
      </c>
      <c r="G17" s="28">
        <v>8</v>
      </c>
      <c r="H17" s="21">
        <v>38</v>
      </c>
    </row>
    <row r="18" spans="1:8" ht="30" customHeight="1">
      <c r="A18" s="20" t="s">
        <v>35</v>
      </c>
      <c r="B18" s="28">
        <v>7</v>
      </c>
      <c r="C18" s="28">
        <v>5</v>
      </c>
      <c r="D18" s="28">
        <v>5</v>
      </c>
      <c r="E18" s="28">
        <v>12</v>
      </c>
      <c r="F18" s="62">
        <v>5</v>
      </c>
      <c r="G18" s="62"/>
      <c r="H18" s="21">
        <v>34</v>
      </c>
    </row>
    <row r="19" spans="1:8" ht="30" customHeight="1">
      <c r="A19" s="20" t="s">
        <v>36</v>
      </c>
      <c r="B19" s="28">
        <v>5</v>
      </c>
      <c r="C19" s="28">
        <v>5</v>
      </c>
      <c r="D19" s="28">
        <v>5</v>
      </c>
      <c r="E19" s="28">
        <v>5</v>
      </c>
      <c r="F19" s="62">
        <v>5</v>
      </c>
      <c r="G19" s="62"/>
      <c r="H19" s="21">
        <v>25</v>
      </c>
    </row>
    <row r="20" spans="1:8" ht="30" customHeight="1">
      <c r="A20" s="20" t="s">
        <v>33</v>
      </c>
      <c r="B20" s="28">
        <v>5</v>
      </c>
      <c r="C20" s="28">
        <v>5</v>
      </c>
      <c r="D20" s="28">
        <v>5</v>
      </c>
      <c r="E20" s="28">
        <v>27</v>
      </c>
      <c r="F20" s="62">
        <v>6</v>
      </c>
      <c r="G20" s="62"/>
      <c r="H20" s="21">
        <v>48</v>
      </c>
    </row>
    <row r="21" spans="1:8" ht="30" customHeight="1">
      <c r="A21" s="23" t="s">
        <v>6</v>
      </c>
      <c r="B21" s="24"/>
      <c r="C21" s="24"/>
      <c r="D21" s="24"/>
      <c r="E21" s="24"/>
      <c r="F21" s="24"/>
      <c r="G21" s="24"/>
      <c r="H21" s="24">
        <f>H7+H8+H9+H10+H11+H12+H13+H14+H15+H16+H17+H18+H19+H20</f>
        <v>619</v>
      </c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8.75">
      <c r="A23" s="51" t="s">
        <v>8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23</v>
      </c>
      <c r="B24" s="51"/>
      <c r="C24" s="51"/>
      <c r="D24" s="51"/>
      <c r="E24" s="51"/>
      <c r="F24" s="51"/>
      <c r="G24" s="51"/>
      <c r="H24" s="51"/>
    </row>
    <row r="25" spans="1:8" ht="18.75">
      <c r="A25" s="51" t="s">
        <v>10</v>
      </c>
      <c r="B25" s="51"/>
      <c r="C25" s="51"/>
      <c r="D25" s="51"/>
      <c r="E25" s="51"/>
      <c r="F25" s="51"/>
      <c r="G25" s="51"/>
      <c r="H25" s="51"/>
    </row>
  </sheetData>
  <sheetProtection/>
  <mergeCells count="17">
    <mergeCell ref="A1:H1"/>
    <mergeCell ref="A2:H2"/>
    <mergeCell ref="A3:H3"/>
    <mergeCell ref="A4:A6"/>
    <mergeCell ref="H4:H6"/>
    <mergeCell ref="B4:G4"/>
    <mergeCell ref="A24:H24"/>
    <mergeCell ref="A25:H25"/>
    <mergeCell ref="F8:G8"/>
    <mergeCell ref="F9:G9"/>
    <mergeCell ref="F10:G10"/>
    <mergeCell ref="F20:G20"/>
    <mergeCell ref="F11:G11"/>
    <mergeCell ref="F13:G13"/>
    <mergeCell ref="F18:G18"/>
    <mergeCell ref="F19:G19"/>
    <mergeCell ref="A23:H23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71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14</v>
      </c>
      <c r="C7" s="46">
        <v>7</v>
      </c>
      <c r="D7" s="46">
        <v>5</v>
      </c>
      <c r="E7" s="46">
        <v>9</v>
      </c>
      <c r="F7" s="65">
        <v>5</v>
      </c>
      <c r="G7" s="65"/>
      <c r="H7" s="43">
        <v>40</v>
      </c>
    </row>
    <row r="8" spans="1:8" ht="30" customHeight="1">
      <c r="A8" s="20" t="s">
        <v>24</v>
      </c>
      <c r="B8" s="46">
        <v>5</v>
      </c>
      <c r="C8" s="46">
        <v>5</v>
      </c>
      <c r="D8" s="46">
        <v>5</v>
      </c>
      <c r="E8" s="46">
        <v>8</v>
      </c>
      <c r="F8" s="65">
        <v>5</v>
      </c>
      <c r="G8" s="65"/>
      <c r="H8" s="43">
        <v>28</v>
      </c>
    </row>
    <row r="9" spans="1:8" ht="30" customHeight="1">
      <c r="A9" s="20" t="s">
        <v>25</v>
      </c>
      <c r="B9" s="46">
        <v>5</v>
      </c>
      <c r="C9" s="46">
        <v>6</v>
      </c>
      <c r="D9" s="46">
        <v>6</v>
      </c>
      <c r="E9" s="46">
        <v>24</v>
      </c>
      <c r="F9" s="46">
        <v>7</v>
      </c>
      <c r="G9" s="46">
        <v>5</v>
      </c>
      <c r="H9" s="43">
        <v>53</v>
      </c>
    </row>
    <row r="10" spans="1:8" ht="30" customHeight="1">
      <c r="A10" s="20" t="s">
        <v>26</v>
      </c>
      <c r="B10" s="46">
        <v>16</v>
      </c>
      <c r="C10" s="46">
        <v>9</v>
      </c>
      <c r="D10" s="46">
        <v>5</v>
      </c>
      <c r="E10" s="46">
        <v>9</v>
      </c>
      <c r="F10" s="65">
        <v>5</v>
      </c>
      <c r="G10" s="65"/>
      <c r="H10" s="43">
        <v>44</v>
      </c>
    </row>
    <row r="11" spans="1:8" ht="30" customHeight="1">
      <c r="A11" s="20" t="s">
        <v>27</v>
      </c>
      <c r="B11" s="46">
        <v>21</v>
      </c>
      <c r="C11" s="46">
        <v>12</v>
      </c>
      <c r="D11" s="46">
        <v>7</v>
      </c>
      <c r="E11" s="46">
        <v>20</v>
      </c>
      <c r="F11" s="65">
        <v>5</v>
      </c>
      <c r="G11" s="65"/>
      <c r="H11" s="43">
        <v>65</v>
      </c>
    </row>
    <row r="12" spans="1:8" ht="30" customHeight="1">
      <c r="A12" s="20" t="s">
        <v>28</v>
      </c>
      <c r="B12" s="46">
        <v>14</v>
      </c>
      <c r="C12" s="46">
        <v>5</v>
      </c>
      <c r="D12" s="46">
        <v>5</v>
      </c>
      <c r="E12" s="46">
        <v>5</v>
      </c>
      <c r="F12" s="65">
        <v>5</v>
      </c>
      <c r="G12" s="65"/>
      <c r="H12" s="43">
        <v>34</v>
      </c>
    </row>
    <row r="13" spans="1:8" ht="30" customHeight="1">
      <c r="A13" s="20" t="s">
        <v>29</v>
      </c>
      <c r="B13" s="46">
        <v>14</v>
      </c>
      <c r="C13" s="46">
        <v>7</v>
      </c>
      <c r="D13" s="46">
        <v>5</v>
      </c>
      <c r="E13" s="46">
        <v>11</v>
      </c>
      <c r="F13" s="65">
        <v>5</v>
      </c>
      <c r="G13" s="65"/>
      <c r="H13" s="43">
        <v>42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5</v>
      </c>
      <c r="E14" s="46">
        <v>11</v>
      </c>
      <c r="F14" s="65">
        <v>5</v>
      </c>
      <c r="G14" s="65"/>
      <c r="H14" s="43">
        <v>31</v>
      </c>
    </row>
    <row r="15" spans="1:8" ht="30" customHeight="1">
      <c r="A15" s="49" t="s">
        <v>30</v>
      </c>
      <c r="B15" s="46">
        <v>5</v>
      </c>
      <c r="C15" s="46">
        <v>5</v>
      </c>
      <c r="D15" s="46">
        <v>5</v>
      </c>
      <c r="E15" s="46">
        <v>5</v>
      </c>
      <c r="F15" s="46">
        <v>0</v>
      </c>
      <c r="G15" s="46">
        <v>0</v>
      </c>
      <c r="H15" s="43">
        <v>20</v>
      </c>
    </row>
    <row r="16" spans="1:8" ht="30" customHeight="1">
      <c r="A16" s="39" t="s">
        <v>31</v>
      </c>
      <c r="B16" s="46">
        <v>5</v>
      </c>
      <c r="C16" s="46">
        <v>5</v>
      </c>
      <c r="D16" s="46">
        <v>5</v>
      </c>
      <c r="E16" s="46">
        <v>6</v>
      </c>
      <c r="F16" s="65">
        <v>5</v>
      </c>
      <c r="G16" s="65"/>
      <c r="H16" s="43">
        <v>26</v>
      </c>
    </row>
    <row r="17" spans="1:8" ht="30" customHeight="1">
      <c r="A17" s="20" t="s">
        <v>34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3">
        <v>0</v>
      </c>
    </row>
    <row r="18" spans="1:8" ht="30" customHeight="1">
      <c r="A18" s="20" t="s">
        <v>35</v>
      </c>
      <c r="B18" s="46">
        <v>10</v>
      </c>
      <c r="C18" s="46">
        <v>6</v>
      </c>
      <c r="D18" s="46">
        <v>5</v>
      </c>
      <c r="E18" s="46">
        <v>11</v>
      </c>
      <c r="F18" s="46">
        <v>5</v>
      </c>
      <c r="G18" s="46">
        <v>5</v>
      </c>
      <c r="H18" s="43">
        <v>42</v>
      </c>
    </row>
    <row r="19" spans="1:8" ht="30" customHeight="1">
      <c r="A19" s="20" t="s">
        <v>36</v>
      </c>
      <c r="B19" s="46">
        <v>5</v>
      </c>
      <c r="C19" s="46">
        <v>5</v>
      </c>
      <c r="D19" s="46">
        <v>5</v>
      </c>
      <c r="E19" s="46">
        <v>5</v>
      </c>
      <c r="F19" s="46">
        <v>0</v>
      </c>
      <c r="G19" s="46">
        <v>0</v>
      </c>
      <c r="H19" s="43">
        <v>20</v>
      </c>
    </row>
    <row r="20" spans="1:8" ht="30" customHeight="1">
      <c r="A20" s="20" t="s">
        <v>33</v>
      </c>
      <c r="B20" s="46">
        <v>5</v>
      </c>
      <c r="C20" s="46">
        <v>5</v>
      </c>
      <c r="D20" s="46">
        <v>5</v>
      </c>
      <c r="E20" s="46">
        <v>5</v>
      </c>
      <c r="F20" s="65">
        <v>5</v>
      </c>
      <c r="G20" s="65"/>
      <c r="H20" s="43">
        <v>25</v>
      </c>
    </row>
    <row r="21" spans="1:8" ht="30" customHeight="1">
      <c r="A21" s="47" t="s">
        <v>6</v>
      </c>
      <c r="B21" s="50"/>
      <c r="C21" s="50"/>
      <c r="D21" s="50"/>
      <c r="E21" s="50"/>
      <c r="F21" s="50"/>
      <c r="G21" s="50"/>
      <c r="H21" s="48">
        <v>470</v>
      </c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8.75">
      <c r="A23" s="51" t="s">
        <v>8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71</v>
      </c>
      <c r="B24" s="51"/>
      <c r="C24" s="51"/>
      <c r="D24" s="51"/>
      <c r="E24" s="51"/>
      <c r="F24" s="51"/>
      <c r="G24" s="51"/>
      <c r="H24" s="51"/>
    </row>
    <row r="25" spans="1:8" ht="18.75">
      <c r="A25" s="51" t="s">
        <v>10</v>
      </c>
      <c r="B25" s="51"/>
      <c r="C25" s="51"/>
      <c r="D25" s="51"/>
      <c r="E25" s="51"/>
      <c r="F25" s="51"/>
      <c r="G25" s="51"/>
      <c r="H25" s="51"/>
    </row>
  </sheetData>
  <sheetProtection/>
  <mergeCells count="18">
    <mergeCell ref="A1:H1"/>
    <mergeCell ref="A2:H2"/>
    <mergeCell ref="A3:H3"/>
    <mergeCell ref="A4:A6"/>
    <mergeCell ref="H4:H6"/>
    <mergeCell ref="F7:G7"/>
    <mergeCell ref="F8:G8"/>
    <mergeCell ref="F10:G10"/>
    <mergeCell ref="F11:G11"/>
    <mergeCell ref="B4:G4"/>
    <mergeCell ref="A23:H23"/>
    <mergeCell ref="A24:H24"/>
    <mergeCell ref="A25:H25"/>
    <mergeCell ref="F20:G20"/>
    <mergeCell ref="F12:G12"/>
    <mergeCell ref="F13:G13"/>
    <mergeCell ref="F14:G14"/>
    <mergeCell ref="F16:G16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72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46">
        <v>5</v>
      </c>
      <c r="C7" s="46">
        <v>5</v>
      </c>
      <c r="D7" s="46">
        <v>5</v>
      </c>
      <c r="E7" s="46">
        <v>5</v>
      </c>
      <c r="F7" s="46">
        <v>0</v>
      </c>
      <c r="G7" s="46">
        <v>0</v>
      </c>
      <c r="H7" s="43">
        <f>SUM(B7:G7)</f>
        <v>20</v>
      </c>
    </row>
    <row r="8" spans="1:8" ht="30" customHeight="1">
      <c r="A8" s="20" t="s">
        <v>24</v>
      </c>
      <c r="B8" s="46">
        <v>5</v>
      </c>
      <c r="C8" s="46">
        <v>5</v>
      </c>
      <c r="D8" s="46">
        <v>5</v>
      </c>
      <c r="E8" s="46">
        <v>13</v>
      </c>
      <c r="F8" s="65">
        <v>5</v>
      </c>
      <c r="G8" s="65"/>
      <c r="H8" s="43">
        <f aca="true" t="shared" si="0" ref="H8:H19">SUM(B8:G8)</f>
        <v>33</v>
      </c>
    </row>
    <row r="9" spans="1:8" ht="30" customHeight="1">
      <c r="A9" s="20" t="s">
        <v>25</v>
      </c>
      <c r="B9" s="46">
        <v>5</v>
      </c>
      <c r="C9" s="46">
        <v>5</v>
      </c>
      <c r="D9" s="46">
        <v>5</v>
      </c>
      <c r="E9" s="46">
        <v>12</v>
      </c>
      <c r="F9" s="46">
        <v>5</v>
      </c>
      <c r="G9" s="46">
        <v>5</v>
      </c>
      <c r="H9" s="43">
        <f t="shared" si="0"/>
        <v>37</v>
      </c>
    </row>
    <row r="10" spans="1:8" ht="30" customHeight="1">
      <c r="A10" s="20" t="s">
        <v>26</v>
      </c>
      <c r="B10" s="46">
        <v>5</v>
      </c>
      <c r="C10" s="46">
        <v>5</v>
      </c>
      <c r="D10" s="46">
        <v>5</v>
      </c>
      <c r="E10" s="46">
        <v>5</v>
      </c>
      <c r="F10" s="65">
        <v>5</v>
      </c>
      <c r="G10" s="65"/>
      <c r="H10" s="43">
        <f t="shared" si="0"/>
        <v>25</v>
      </c>
    </row>
    <row r="11" spans="1:8" ht="30" customHeight="1">
      <c r="A11" s="20" t="s">
        <v>27</v>
      </c>
      <c r="B11" s="46">
        <v>5</v>
      </c>
      <c r="C11" s="46">
        <v>5</v>
      </c>
      <c r="D11" s="46">
        <v>5</v>
      </c>
      <c r="E11" s="46">
        <v>5</v>
      </c>
      <c r="F11" s="46">
        <v>0</v>
      </c>
      <c r="G11" s="46">
        <v>0</v>
      </c>
      <c r="H11" s="43">
        <f t="shared" si="0"/>
        <v>20</v>
      </c>
    </row>
    <row r="12" spans="1:8" ht="30" customHeight="1">
      <c r="A12" s="20" t="s">
        <v>28</v>
      </c>
      <c r="B12" s="46">
        <v>5</v>
      </c>
      <c r="C12" s="46">
        <v>5</v>
      </c>
      <c r="D12" s="46">
        <v>5</v>
      </c>
      <c r="E12" s="46">
        <v>5</v>
      </c>
      <c r="F12" s="46">
        <v>0</v>
      </c>
      <c r="G12" s="46">
        <v>0</v>
      </c>
      <c r="H12" s="43">
        <f t="shared" si="0"/>
        <v>20</v>
      </c>
    </row>
    <row r="13" spans="1:8" ht="30" customHeight="1">
      <c r="A13" s="20" t="s">
        <v>29</v>
      </c>
      <c r="B13" s="46">
        <v>5</v>
      </c>
      <c r="C13" s="46">
        <v>5</v>
      </c>
      <c r="D13" s="46">
        <v>5</v>
      </c>
      <c r="E13" s="46">
        <v>5</v>
      </c>
      <c r="F13" s="65">
        <v>5</v>
      </c>
      <c r="G13" s="65"/>
      <c r="H13" s="43">
        <f t="shared" si="0"/>
        <v>25</v>
      </c>
    </row>
    <row r="14" spans="1:8" ht="30" customHeight="1">
      <c r="A14" s="20" t="s">
        <v>20</v>
      </c>
      <c r="B14" s="46">
        <v>5</v>
      </c>
      <c r="C14" s="46">
        <v>5</v>
      </c>
      <c r="D14" s="46">
        <v>5</v>
      </c>
      <c r="E14" s="46">
        <v>8</v>
      </c>
      <c r="F14" s="65">
        <v>5</v>
      </c>
      <c r="G14" s="65"/>
      <c r="H14" s="43">
        <f t="shared" si="0"/>
        <v>28</v>
      </c>
    </row>
    <row r="15" spans="1:8" ht="30" customHeight="1">
      <c r="A15" s="49" t="s">
        <v>30</v>
      </c>
      <c r="B15" s="46">
        <v>5</v>
      </c>
      <c r="C15" s="46">
        <v>5</v>
      </c>
      <c r="D15" s="46">
        <v>5</v>
      </c>
      <c r="E15" s="46">
        <v>5</v>
      </c>
      <c r="F15" s="46">
        <v>0</v>
      </c>
      <c r="G15" s="46">
        <v>0</v>
      </c>
      <c r="H15" s="43">
        <f t="shared" si="0"/>
        <v>20</v>
      </c>
    </row>
    <row r="16" spans="1:8" ht="30" customHeight="1">
      <c r="A16" s="20" t="s">
        <v>31</v>
      </c>
      <c r="B16" s="46">
        <v>10</v>
      </c>
      <c r="C16" s="46">
        <v>19</v>
      </c>
      <c r="D16" s="46">
        <v>21</v>
      </c>
      <c r="E16" s="46">
        <v>45</v>
      </c>
      <c r="F16" s="46">
        <v>5</v>
      </c>
      <c r="G16" s="46">
        <v>5</v>
      </c>
      <c r="H16" s="43">
        <f t="shared" si="0"/>
        <v>105</v>
      </c>
    </row>
    <row r="17" spans="1:8" ht="30" customHeight="1">
      <c r="A17" s="20" t="s">
        <v>55</v>
      </c>
      <c r="B17" s="46">
        <v>5</v>
      </c>
      <c r="C17" s="46">
        <v>5</v>
      </c>
      <c r="D17" s="46">
        <v>5</v>
      </c>
      <c r="E17" s="46">
        <v>5</v>
      </c>
      <c r="F17" s="65">
        <v>5</v>
      </c>
      <c r="G17" s="65"/>
      <c r="H17" s="43">
        <f t="shared" si="0"/>
        <v>25</v>
      </c>
    </row>
    <row r="18" spans="1:8" ht="30" customHeight="1">
      <c r="A18" s="20" t="s">
        <v>35</v>
      </c>
      <c r="B18" s="46">
        <v>6</v>
      </c>
      <c r="C18" s="46">
        <v>5</v>
      </c>
      <c r="D18" s="46">
        <v>5</v>
      </c>
      <c r="E18" s="46">
        <v>5</v>
      </c>
      <c r="F18" s="65">
        <v>5</v>
      </c>
      <c r="G18" s="65"/>
      <c r="H18" s="43">
        <f t="shared" si="0"/>
        <v>26</v>
      </c>
    </row>
    <row r="19" spans="1:8" ht="30" customHeight="1">
      <c r="A19" s="20" t="s">
        <v>33</v>
      </c>
      <c r="B19" s="46">
        <v>5</v>
      </c>
      <c r="C19" s="46">
        <v>5</v>
      </c>
      <c r="D19" s="46">
        <v>5</v>
      </c>
      <c r="E19" s="46">
        <v>9</v>
      </c>
      <c r="F19" s="65">
        <v>5</v>
      </c>
      <c r="G19" s="65"/>
      <c r="H19" s="43">
        <f t="shared" si="0"/>
        <v>29</v>
      </c>
    </row>
    <row r="20" spans="1:8" ht="30" customHeight="1">
      <c r="A20" s="47" t="s">
        <v>6</v>
      </c>
      <c r="B20" s="50"/>
      <c r="C20" s="50"/>
      <c r="D20" s="50"/>
      <c r="E20" s="50"/>
      <c r="F20" s="50"/>
      <c r="G20" s="50"/>
      <c r="H20" s="48">
        <f>SUM(H7:H19)</f>
        <v>413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1" t="s">
        <v>8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72</v>
      </c>
      <c r="B23" s="51"/>
      <c r="C23" s="51"/>
      <c r="D23" s="51"/>
      <c r="E23" s="51"/>
      <c r="F23" s="51"/>
      <c r="G23" s="51"/>
      <c r="H23" s="51"/>
    </row>
    <row r="24" spans="1:8" ht="18.75">
      <c r="A24" s="51" t="s">
        <v>10</v>
      </c>
      <c r="B24" s="51"/>
      <c r="C24" s="51"/>
      <c r="D24" s="51"/>
      <c r="E24" s="51"/>
      <c r="F24" s="51"/>
      <c r="G24" s="51"/>
      <c r="H24" s="51"/>
    </row>
  </sheetData>
  <sheetProtection/>
  <mergeCells count="16">
    <mergeCell ref="F8:G8"/>
    <mergeCell ref="F10:G10"/>
    <mergeCell ref="F13:G13"/>
    <mergeCell ref="A1:H1"/>
    <mergeCell ref="A2:H2"/>
    <mergeCell ref="A3:H3"/>
    <mergeCell ref="B4:G4"/>
    <mergeCell ref="A4:A6"/>
    <mergeCell ref="H4:H6"/>
    <mergeCell ref="A22:H22"/>
    <mergeCell ref="A23:H23"/>
    <mergeCell ref="A24:H24"/>
    <mergeCell ref="F14:G14"/>
    <mergeCell ref="F17:G17"/>
    <mergeCell ref="F18:G18"/>
    <mergeCell ref="F19:G19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4.140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39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20" t="s">
        <v>18</v>
      </c>
      <c r="B7" s="28">
        <v>11</v>
      </c>
      <c r="C7" s="28">
        <v>11</v>
      </c>
      <c r="D7" s="28">
        <v>10</v>
      </c>
      <c r="E7" s="28">
        <v>69</v>
      </c>
      <c r="F7" s="28">
        <v>23</v>
      </c>
      <c r="G7" s="28">
        <v>5</v>
      </c>
      <c r="H7" s="30">
        <v>129</v>
      </c>
    </row>
    <row r="8" spans="1:8" s="14" customFormat="1" ht="30" customHeight="1">
      <c r="A8" s="20" t="s">
        <v>24</v>
      </c>
      <c r="B8" s="28">
        <v>5</v>
      </c>
      <c r="C8" s="28">
        <v>5</v>
      </c>
      <c r="D8" s="28">
        <v>5</v>
      </c>
      <c r="E8" s="28">
        <v>22</v>
      </c>
      <c r="F8" s="28">
        <v>8</v>
      </c>
      <c r="G8" s="28">
        <v>5</v>
      </c>
      <c r="H8" s="30">
        <v>50</v>
      </c>
    </row>
    <row r="9" spans="1:8" s="14" customFormat="1" ht="30" customHeight="1">
      <c r="A9" s="20" t="s">
        <v>25</v>
      </c>
      <c r="B9" s="28">
        <v>5</v>
      </c>
      <c r="C9" s="28">
        <v>5</v>
      </c>
      <c r="D9" s="28">
        <v>5</v>
      </c>
      <c r="E9" s="28">
        <v>11</v>
      </c>
      <c r="F9" s="28">
        <v>6</v>
      </c>
      <c r="G9" s="28">
        <v>5</v>
      </c>
      <c r="H9" s="30">
        <v>37</v>
      </c>
    </row>
    <row r="10" spans="1:8" s="14" customFormat="1" ht="30" customHeight="1">
      <c r="A10" s="20" t="s">
        <v>26</v>
      </c>
      <c r="B10" s="28">
        <v>5</v>
      </c>
      <c r="C10" s="28">
        <v>5</v>
      </c>
      <c r="D10" s="28">
        <v>5</v>
      </c>
      <c r="E10" s="28">
        <v>6</v>
      </c>
      <c r="F10" s="62">
        <v>5</v>
      </c>
      <c r="G10" s="62"/>
      <c r="H10" s="30">
        <v>26</v>
      </c>
    </row>
    <row r="11" spans="1:8" s="14" customFormat="1" ht="30" customHeight="1">
      <c r="A11" s="20" t="s">
        <v>37</v>
      </c>
      <c r="B11" s="28">
        <v>5</v>
      </c>
      <c r="C11" s="28">
        <v>5</v>
      </c>
      <c r="D11" s="28">
        <v>5</v>
      </c>
      <c r="E11" s="28">
        <v>9</v>
      </c>
      <c r="F11" s="28">
        <v>5</v>
      </c>
      <c r="G11" s="28">
        <v>5</v>
      </c>
      <c r="H11" s="30">
        <v>34</v>
      </c>
    </row>
    <row r="12" spans="1:8" s="14" customFormat="1" ht="30" customHeight="1">
      <c r="A12" s="20" t="s">
        <v>20</v>
      </c>
      <c r="B12" s="28">
        <v>5</v>
      </c>
      <c r="C12" s="28">
        <v>5</v>
      </c>
      <c r="D12" s="28">
        <v>5</v>
      </c>
      <c r="E12" s="28">
        <v>87</v>
      </c>
      <c r="F12" s="28">
        <v>85</v>
      </c>
      <c r="G12" s="28">
        <v>30</v>
      </c>
      <c r="H12" s="30">
        <v>217</v>
      </c>
    </row>
    <row r="13" spans="1:8" s="14" customFormat="1" ht="30" customHeight="1">
      <c r="A13" s="20" t="s">
        <v>30</v>
      </c>
      <c r="B13" s="28">
        <v>5</v>
      </c>
      <c r="C13" s="28">
        <v>5</v>
      </c>
      <c r="D13" s="28">
        <v>5</v>
      </c>
      <c r="E13" s="28">
        <v>7</v>
      </c>
      <c r="F13" s="28">
        <v>5</v>
      </c>
      <c r="G13" s="28">
        <v>5</v>
      </c>
      <c r="H13" s="30">
        <v>32</v>
      </c>
    </row>
    <row r="14" spans="1:8" s="14" customFormat="1" ht="30" customHeight="1">
      <c r="A14" s="20" t="s">
        <v>31</v>
      </c>
      <c r="B14" s="28">
        <v>5</v>
      </c>
      <c r="C14" s="28">
        <v>5</v>
      </c>
      <c r="D14" s="28">
        <v>5</v>
      </c>
      <c r="E14" s="28">
        <v>5</v>
      </c>
      <c r="F14" s="62">
        <v>5</v>
      </c>
      <c r="G14" s="62"/>
      <c r="H14" s="30">
        <v>25</v>
      </c>
    </row>
    <row r="15" spans="1:8" s="14" customFormat="1" ht="30" customHeight="1">
      <c r="A15" s="20" t="s">
        <v>34</v>
      </c>
      <c r="B15" s="28">
        <v>5</v>
      </c>
      <c r="C15" s="28">
        <v>5</v>
      </c>
      <c r="D15" s="28">
        <v>5</v>
      </c>
      <c r="E15" s="28">
        <v>14</v>
      </c>
      <c r="F15" s="28">
        <v>6</v>
      </c>
      <c r="G15" s="28">
        <v>24</v>
      </c>
      <c r="H15" s="30">
        <v>59</v>
      </c>
    </row>
    <row r="16" spans="1:8" s="14" customFormat="1" ht="30" customHeight="1">
      <c r="A16" s="20" t="s">
        <v>35</v>
      </c>
      <c r="B16" s="28">
        <v>5</v>
      </c>
      <c r="C16" s="28">
        <v>5</v>
      </c>
      <c r="D16" s="28">
        <v>5</v>
      </c>
      <c r="E16" s="28">
        <v>7</v>
      </c>
      <c r="F16" s="62">
        <v>5</v>
      </c>
      <c r="G16" s="62"/>
      <c r="H16" s="30">
        <v>27</v>
      </c>
    </row>
    <row r="17" spans="1:8" s="14" customFormat="1" ht="30" customHeight="1">
      <c r="A17" s="20" t="s">
        <v>36</v>
      </c>
      <c r="B17" s="28">
        <v>5</v>
      </c>
      <c r="C17" s="28">
        <v>5</v>
      </c>
      <c r="D17" s="28">
        <v>5</v>
      </c>
      <c r="E17" s="28">
        <v>5</v>
      </c>
      <c r="F17" s="28">
        <v>5</v>
      </c>
      <c r="G17" s="28">
        <v>5</v>
      </c>
      <c r="H17" s="30">
        <v>30</v>
      </c>
    </row>
    <row r="18" spans="1:8" s="14" customFormat="1" ht="30" customHeight="1">
      <c r="A18" s="20" t="s">
        <v>33</v>
      </c>
      <c r="B18" s="28">
        <v>5</v>
      </c>
      <c r="C18" s="28">
        <v>5</v>
      </c>
      <c r="D18" s="28">
        <v>5</v>
      </c>
      <c r="E18" s="28">
        <v>16</v>
      </c>
      <c r="F18" s="28">
        <v>8</v>
      </c>
      <c r="G18" s="28">
        <v>5</v>
      </c>
      <c r="H18" s="30">
        <v>44</v>
      </c>
    </row>
    <row r="19" spans="1:8" s="14" customFormat="1" ht="30" customHeight="1">
      <c r="A19" s="24" t="s">
        <v>6</v>
      </c>
      <c r="B19" s="24"/>
      <c r="C19" s="24"/>
      <c r="D19" s="24"/>
      <c r="E19" s="24"/>
      <c r="F19" s="24"/>
      <c r="G19" s="24"/>
      <c r="H19" s="31">
        <f>SUM(H7:H18)</f>
        <v>710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1" t="s">
        <v>8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39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10</v>
      </c>
      <c r="B23" s="51"/>
      <c r="C23" s="51"/>
      <c r="D23" s="51"/>
      <c r="E23" s="51"/>
      <c r="F23" s="51"/>
      <c r="G23" s="51"/>
      <c r="H23" s="51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1:H1"/>
    <mergeCell ref="A2:H2"/>
    <mergeCell ref="A3:H3"/>
    <mergeCell ref="A4:A6"/>
    <mergeCell ref="H4:H6"/>
    <mergeCell ref="A22:H22"/>
    <mergeCell ref="A23:H23"/>
    <mergeCell ref="F16:G16"/>
    <mergeCell ref="B4:G4"/>
    <mergeCell ref="F14:G14"/>
    <mergeCell ref="F10:G10"/>
    <mergeCell ref="A21:H2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140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40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32" customFormat="1" ht="30" customHeight="1">
      <c r="A7" s="20" t="s">
        <v>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1">
        <v>0</v>
      </c>
    </row>
    <row r="8" spans="1:8" s="32" customFormat="1" ht="30" customHeight="1">
      <c r="A8" s="20" t="s">
        <v>26</v>
      </c>
      <c r="B8" s="28">
        <v>20</v>
      </c>
      <c r="C8" s="28">
        <v>13</v>
      </c>
      <c r="D8" s="28">
        <v>9</v>
      </c>
      <c r="E8" s="28">
        <v>14</v>
      </c>
      <c r="F8" s="28">
        <v>5</v>
      </c>
      <c r="G8" s="28">
        <v>0</v>
      </c>
      <c r="H8" s="21">
        <v>61</v>
      </c>
    </row>
    <row r="9" spans="1:8" s="32" customFormat="1" ht="30" customHeight="1">
      <c r="A9" s="20" t="s">
        <v>27</v>
      </c>
      <c r="B9" s="28">
        <v>23</v>
      </c>
      <c r="C9" s="28">
        <v>28</v>
      </c>
      <c r="D9" s="28">
        <v>32</v>
      </c>
      <c r="E9" s="28">
        <v>94</v>
      </c>
      <c r="F9" s="28">
        <v>9</v>
      </c>
      <c r="G9" s="28">
        <v>0</v>
      </c>
      <c r="H9" s="21">
        <v>186</v>
      </c>
    </row>
    <row r="10" spans="1:8" s="32" customFormat="1" ht="30" customHeight="1">
      <c r="A10" s="20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1">
        <v>0</v>
      </c>
    </row>
    <row r="11" spans="1:8" s="32" customFormat="1" ht="30" customHeight="1">
      <c r="A11" s="20" t="s">
        <v>29</v>
      </c>
      <c r="B11" s="28">
        <v>5</v>
      </c>
      <c r="C11" s="28">
        <v>5</v>
      </c>
      <c r="D11" s="28">
        <v>5</v>
      </c>
      <c r="E11" s="28">
        <v>17</v>
      </c>
      <c r="F11" s="28">
        <v>5</v>
      </c>
      <c r="G11" s="28">
        <v>0</v>
      </c>
      <c r="H11" s="21">
        <v>37</v>
      </c>
    </row>
    <row r="12" spans="1:8" s="32" customFormat="1" ht="30" customHeight="1">
      <c r="A12" s="20" t="s">
        <v>20</v>
      </c>
      <c r="B12" s="28">
        <v>5</v>
      </c>
      <c r="C12" s="28">
        <v>5</v>
      </c>
      <c r="D12" s="28">
        <v>5</v>
      </c>
      <c r="E12" s="28">
        <v>21</v>
      </c>
      <c r="F12" s="28">
        <v>5</v>
      </c>
      <c r="G12" s="28">
        <v>0</v>
      </c>
      <c r="H12" s="21">
        <v>41</v>
      </c>
    </row>
    <row r="13" spans="1:8" s="32" customFormat="1" ht="30" customHeight="1">
      <c r="A13" s="20" t="s">
        <v>31</v>
      </c>
      <c r="B13" s="28">
        <v>5</v>
      </c>
      <c r="C13" s="28">
        <v>5</v>
      </c>
      <c r="D13" s="28">
        <v>5</v>
      </c>
      <c r="E13" s="28">
        <v>10</v>
      </c>
      <c r="F13" s="28">
        <v>5</v>
      </c>
      <c r="G13" s="28">
        <v>0</v>
      </c>
      <c r="H13" s="21">
        <v>30</v>
      </c>
    </row>
    <row r="14" spans="1:8" s="32" customFormat="1" ht="30" customHeight="1">
      <c r="A14" s="20" t="s">
        <v>34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1">
        <v>0</v>
      </c>
    </row>
    <row r="15" spans="1:8" s="32" customFormat="1" ht="63.75">
      <c r="A15" s="16" t="s">
        <v>38</v>
      </c>
      <c r="B15" s="28">
        <v>5</v>
      </c>
      <c r="C15" s="28">
        <v>5</v>
      </c>
      <c r="D15" s="28">
        <v>5</v>
      </c>
      <c r="E15" s="28">
        <v>13</v>
      </c>
      <c r="F15" s="28">
        <v>5</v>
      </c>
      <c r="G15" s="28">
        <v>0</v>
      </c>
      <c r="H15" s="21">
        <v>33</v>
      </c>
    </row>
    <row r="16" spans="1:8" s="33" customFormat="1" ht="30" customHeight="1">
      <c r="A16" s="34" t="s">
        <v>6</v>
      </c>
      <c r="B16" s="35"/>
      <c r="C16" s="35"/>
      <c r="D16" s="35"/>
      <c r="E16" s="35"/>
      <c r="F16" s="35"/>
      <c r="G16" s="35"/>
      <c r="H16" s="35">
        <f>H7+H15+H8+H9+H10+H11+H12+H13+H14</f>
        <v>388</v>
      </c>
    </row>
    <row r="17" spans="1:8" ht="30" customHeight="1">
      <c r="A17" s="9"/>
      <c r="B17" s="9"/>
      <c r="C17" s="9"/>
      <c r="D17" s="9"/>
      <c r="E17" s="9"/>
      <c r="F17" s="9"/>
      <c r="G17" s="9"/>
      <c r="H17" s="12"/>
    </row>
    <row r="18" spans="1:8" ht="18.75">
      <c r="A18" s="51" t="s">
        <v>8</v>
      </c>
      <c r="B18" s="51"/>
      <c r="C18" s="51"/>
      <c r="D18" s="51"/>
      <c r="E18" s="51"/>
      <c r="F18" s="51"/>
      <c r="G18" s="51"/>
      <c r="H18" s="51"/>
    </row>
    <row r="19" spans="1:8" ht="18.75">
      <c r="A19" s="51" t="s">
        <v>40</v>
      </c>
      <c r="B19" s="51"/>
      <c r="C19" s="51"/>
      <c r="D19" s="51"/>
      <c r="E19" s="51"/>
      <c r="F19" s="51"/>
      <c r="G19" s="51"/>
      <c r="H19" s="51"/>
    </row>
    <row r="20" spans="1:8" ht="18.75">
      <c r="A20" s="51" t="s">
        <v>10</v>
      </c>
      <c r="B20" s="51"/>
      <c r="C20" s="51"/>
      <c r="D20" s="51"/>
      <c r="E20" s="51"/>
      <c r="F20" s="51"/>
      <c r="G20" s="51"/>
      <c r="H20" s="51"/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2.75">
      <c r="A23" s="9"/>
      <c r="B23" s="9"/>
      <c r="C23" s="9"/>
      <c r="D23" s="9"/>
      <c r="E23" s="9"/>
      <c r="F23" s="9"/>
      <c r="G23" s="9"/>
      <c r="H23" s="12"/>
    </row>
  </sheetData>
  <sheetProtection/>
  <mergeCells count="9">
    <mergeCell ref="A20:H20"/>
    <mergeCell ref="B4:G4"/>
    <mergeCell ref="A4:A6"/>
    <mergeCell ref="H4:H6"/>
    <mergeCell ref="A1:H1"/>
    <mergeCell ref="A2:H2"/>
    <mergeCell ref="A3:H3"/>
    <mergeCell ref="A18:H18"/>
    <mergeCell ref="A19:H19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41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1">
        <v>0</v>
      </c>
    </row>
    <row r="8" spans="1:8" ht="30" customHeight="1">
      <c r="A8" s="20" t="s">
        <v>26</v>
      </c>
      <c r="B8" s="28">
        <v>5</v>
      </c>
      <c r="C8" s="28">
        <v>5</v>
      </c>
      <c r="D8" s="28">
        <v>5</v>
      </c>
      <c r="E8" s="28">
        <v>5</v>
      </c>
      <c r="F8" s="28">
        <v>0</v>
      </c>
      <c r="G8" s="28">
        <v>0</v>
      </c>
      <c r="H8" s="21">
        <v>20</v>
      </c>
    </row>
    <row r="9" spans="1:8" ht="30" customHeight="1">
      <c r="A9" s="20" t="s">
        <v>27</v>
      </c>
      <c r="B9" s="28">
        <v>11</v>
      </c>
      <c r="C9" s="28">
        <v>14</v>
      </c>
      <c r="D9" s="28">
        <v>28</v>
      </c>
      <c r="E9" s="28">
        <v>128</v>
      </c>
      <c r="F9" s="28">
        <v>12</v>
      </c>
      <c r="G9" s="28">
        <v>5</v>
      </c>
      <c r="H9" s="21">
        <v>198</v>
      </c>
    </row>
    <row r="10" spans="1:8" ht="30" customHeight="1">
      <c r="A10" s="20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1">
        <v>0</v>
      </c>
    </row>
    <row r="11" spans="1:8" ht="30" customHeight="1">
      <c r="A11" s="20" t="s">
        <v>29</v>
      </c>
      <c r="B11" s="28">
        <v>5</v>
      </c>
      <c r="C11" s="28">
        <v>5</v>
      </c>
      <c r="D11" s="28">
        <v>5</v>
      </c>
      <c r="E11" s="28">
        <v>6</v>
      </c>
      <c r="F11" s="62">
        <v>5</v>
      </c>
      <c r="G11" s="62"/>
      <c r="H11" s="21">
        <v>26</v>
      </c>
    </row>
    <row r="12" spans="1:8" ht="30" customHeight="1">
      <c r="A12" s="20" t="s">
        <v>20</v>
      </c>
      <c r="B12" s="28">
        <v>22</v>
      </c>
      <c r="C12" s="28">
        <v>30</v>
      </c>
      <c r="D12" s="28">
        <v>23</v>
      </c>
      <c r="E12" s="28">
        <v>14</v>
      </c>
      <c r="F12" s="28">
        <v>0</v>
      </c>
      <c r="G12" s="28">
        <v>0</v>
      </c>
      <c r="H12" s="21">
        <v>89</v>
      </c>
    </row>
    <row r="13" spans="1:8" ht="30" customHeight="1">
      <c r="A13" s="20" t="s">
        <v>30</v>
      </c>
      <c r="B13" s="28">
        <v>5</v>
      </c>
      <c r="C13" s="28">
        <v>5</v>
      </c>
      <c r="D13" s="28">
        <v>5</v>
      </c>
      <c r="E13" s="28">
        <v>0</v>
      </c>
      <c r="F13" s="28">
        <v>0</v>
      </c>
      <c r="G13" s="28">
        <v>0</v>
      </c>
      <c r="H13" s="21">
        <v>15</v>
      </c>
    </row>
    <row r="14" spans="1:8" ht="30" customHeight="1">
      <c r="A14" s="20" t="s">
        <v>31</v>
      </c>
      <c r="B14" s="28">
        <v>5</v>
      </c>
      <c r="C14" s="28">
        <v>5</v>
      </c>
      <c r="D14" s="28">
        <v>5</v>
      </c>
      <c r="E14" s="28">
        <v>15</v>
      </c>
      <c r="F14" s="62">
        <v>5</v>
      </c>
      <c r="G14" s="62"/>
      <c r="H14" s="21">
        <v>35</v>
      </c>
    </row>
    <row r="15" spans="1:8" ht="30" customHeight="1">
      <c r="A15" s="20" t="s">
        <v>34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1">
        <v>0</v>
      </c>
    </row>
    <row r="16" spans="1:8" ht="38.25">
      <c r="A16" s="16" t="s">
        <v>42</v>
      </c>
      <c r="B16" s="28">
        <v>5</v>
      </c>
      <c r="C16" s="28">
        <v>5</v>
      </c>
      <c r="D16" s="28">
        <v>5</v>
      </c>
      <c r="E16" s="28">
        <v>7</v>
      </c>
      <c r="F16" s="28">
        <v>0</v>
      </c>
      <c r="G16" s="28">
        <v>0</v>
      </c>
      <c r="H16" s="21">
        <v>22</v>
      </c>
    </row>
    <row r="17" spans="1:8" ht="30" customHeight="1">
      <c r="A17" s="36" t="s">
        <v>6</v>
      </c>
      <c r="B17" s="35"/>
      <c r="C17" s="35"/>
      <c r="D17" s="35"/>
      <c r="E17" s="35"/>
      <c r="F17" s="35"/>
      <c r="G17" s="35"/>
      <c r="H17" s="35">
        <f>H7+H16+H8+H9+H10+H11+H12+H13+H14+H15</f>
        <v>405</v>
      </c>
    </row>
    <row r="18" spans="1:8" ht="30" customHeight="1">
      <c r="A18" s="9"/>
      <c r="B18" s="9"/>
      <c r="C18" s="9"/>
      <c r="D18" s="9"/>
      <c r="E18" s="9"/>
      <c r="F18" s="9"/>
      <c r="G18" s="9"/>
      <c r="H18" s="12"/>
    </row>
    <row r="19" spans="1:8" ht="18.75">
      <c r="A19" s="51" t="s">
        <v>8</v>
      </c>
      <c r="B19" s="51"/>
      <c r="C19" s="51"/>
      <c r="D19" s="51"/>
      <c r="E19" s="51"/>
      <c r="F19" s="51"/>
      <c r="G19" s="51"/>
      <c r="H19" s="51"/>
    </row>
    <row r="20" spans="1:8" ht="18.75">
      <c r="A20" s="51" t="s">
        <v>41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10</v>
      </c>
      <c r="B21" s="51"/>
      <c r="C21" s="51"/>
      <c r="D21" s="51"/>
      <c r="E21" s="51"/>
      <c r="F21" s="51"/>
      <c r="G21" s="51"/>
      <c r="H21" s="51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1">
    <mergeCell ref="A1:H1"/>
    <mergeCell ref="A2:H2"/>
    <mergeCell ref="A3:H3"/>
    <mergeCell ref="B4:G4"/>
    <mergeCell ref="A4:A6"/>
    <mergeCell ref="H4:H6"/>
    <mergeCell ref="F11:G11"/>
    <mergeCell ref="F14:G14"/>
    <mergeCell ref="A19:H19"/>
    <mergeCell ref="A20:H20"/>
    <mergeCell ref="A21:H2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710937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43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ht="30" customHeight="1">
      <c r="A7" s="20" t="s">
        <v>18</v>
      </c>
      <c r="B7" s="28">
        <v>41</v>
      </c>
      <c r="C7" s="28">
        <v>24</v>
      </c>
      <c r="D7" s="28">
        <v>15</v>
      </c>
      <c r="E7" s="28">
        <v>68</v>
      </c>
      <c r="F7" s="28">
        <v>19</v>
      </c>
      <c r="G7" s="28">
        <v>5</v>
      </c>
      <c r="H7" s="21">
        <v>172</v>
      </c>
    </row>
    <row r="8" spans="1:8" ht="30" customHeight="1">
      <c r="A8" s="20" t="s">
        <v>24</v>
      </c>
      <c r="B8" s="28">
        <v>7</v>
      </c>
      <c r="C8" s="28">
        <v>7</v>
      </c>
      <c r="D8" s="28">
        <v>7</v>
      </c>
      <c r="E8" s="28">
        <v>35</v>
      </c>
      <c r="F8" s="28">
        <v>11</v>
      </c>
      <c r="G8" s="28">
        <v>6</v>
      </c>
      <c r="H8" s="21">
        <v>73</v>
      </c>
    </row>
    <row r="9" spans="1:8" ht="30" customHeight="1">
      <c r="A9" s="20" t="s">
        <v>25</v>
      </c>
      <c r="B9" s="28">
        <v>5</v>
      </c>
      <c r="C9" s="28">
        <v>5</v>
      </c>
      <c r="D9" s="28">
        <v>5</v>
      </c>
      <c r="E9" s="28">
        <v>34</v>
      </c>
      <c r="F9" s="28">
        <v>14</v>
      </c>
      <c r="G9" s="28">
        <v>5</v>
      </c>
      <c r="H9" s="21">
        <v>68</v>
      </c>
    </row>
    <row r="10" spans="1:8" ht="30" customHeight="1">
      <c r="A10" s="20" t="s">
        <v>26</v>
      </c>
      <c r="B10" s="28">
        <v>14</v>
      </c>
      <c r="C10" s="28">
        <v>11</v>
      </c>
      <c r="D10" s="28">
        <v>8</v>
      </c>
      <c r="E10" s="28">
        <v>29</v>
      </c>
      <c r="F10" s="62">
        <v>7</v>
      </c>
      <c r="G10" s="62"/>
      <c r="H10" s="21">
        <v>69</v>
      </c>
    </row>
    <row r="11" spans="1:8" ht="30" customHeight="1">
      <c r="A11" s="20" t="s">
        <v>27</v>
      </c>
      <c r="B11" s="28">
        <v>5</v>
      </c>
      <c r="C11" s="28">
        <v>5</v>
      </c>
      <c r="D11" s="28">
        <v>5</v>
      </c>
      <c r="E11" s="28">
        <v>34</v>
      </c>
      <c r="F11" s="62">
        <v>7</v>
      </c>
      <c r="G11" s="62"/>
      <c r="H11" s="21">
        <v>56</v>
      </c>
    </row>
    <row r="12" spans="1:8" ht="30" customHeight="1">
      <c r="A12" s="20" t="s">
        <v>44</v>
      </c>
      <c r="B12" s="28">
        <v>5</v>
      </c>
      <c r="C12" s="28">
        <v>5</v>
      </c>
      <c r="D12" s="28">
        <v>5</v>
      </c>
      <c r="E12" s="28">
        <v>22</v>
      </c>
      <c r="F12" s="28">
        <v>8</v>
      </c>
      <c r="G12" s="28">
        <v>5</v>
      </c>
      <c r="H12" s="21">
        <v>50</v>
      </c>
    </row>
    <row r="13" spans="1:8" ht="30" customHeight="1">
      <c r="A13" s="20" t="s">
        <v>20</v>
      </c>
      <c r="B13" s="28">
        <v>5</v>
      </c>
      <c r="C13" s="28">
        <v>5</v>
      </c>
      <c r="D13" s="28">
        <v>9</v>
      </c>
      <c r="E13" s="28">
        <v>104</v>
      </c>
      <c r="F13" s="28">
        <v>25</v>
      </c>
      <c r="G13" s="28">
        <v>5</v>
      </c>
      <c r="H13" s="21">
        <v>153</v>
      </c>
    </row>
    <row r="14" spans="1:8" ht="30" customHeight="1">
      <c r="A14" s="20" t="s">
        <v>30</v>
      </c>
      <c r="B14" s="28">
        <v>5</v>
      </c>
      <c r="C14" s="28">
        <v>5</v>
      </c>
      <c r="D14" s="28">
        <v>5</v>
      </c>
      <c r="E14" s="28">
        <v>16</v>
      </c>
      <c r="F14" s="28">
        <v>6</v>
      </c>
      <c r="G14" s="28">
        <v>8</v>
      </c>
      <c r="H14" s="21">
        <v>45</v>
      </c>
    </row>
    <row r="15" spans="1:8" ht="30" customHeight="1">
      <c r="A15" s="20" t="s">
        <v>45</v>
      </c>
      <c r="B15" s="28">
        <v>5</v>
      </c>
      <c r="C15" s="28">
        <v>5</v>
      </c>
      <c r="D15" s="28">
        <v>5</v>
      </c>
      <c r="E15" s="28">
        <v>17</v>
      </c>
      <c r="F15" s="62">
        <v>5</v>
      </c>
      <c r="G15" s="62"/>
      <c r="H15" s="21">
        <v>37</v>
      </c>
    </row>
    <row r="16" spans="1:8" ht="30" customHeight="1">
      <c r="A16" s="20" t="s">
        <v>34</v>
      </c>
      <c r="B16" s="28">
        <v>5</v>
      </c>
      <c r="C16" s="28">
        <v>5</v>
      </c>
      <c r="D16" s="28">
        <v>5</v>
      </c>
      <c r="E16" s="28">
        <v>14</v>
      </c>
      <c r="F16" s="28">
        <v>8</v>
      </c>
      <c r="G16" s="28">
        <v>11</v>
      </c>
      <c r="H16" s="21">
        <v>48</v>
      </c>
    </row>
    <row r="17" spans="1:8" ht="30" customHeight="1">
      <c r="A17" s="20" t="s">
        <v>35</v>
      </c>
      <c r="B17" s="28">
        <v>12</v>
      </c>
      <c r="C17" s="28">
        <v>8</v>
      </c>
      <c r="D17" s="28">
        <v>6</v>
      </c>
      <c r="E17" s="28">
        <v>34</v>
      </c>
      <c r="F17" s="28">
        <v>7</v>
      </c>
      <c r="G17" s="28">
        <v>5</v>
      </c>
      <c r="H17" s="21">
        <v>72</v>
      </c>
    </row>
    <row r="18" spans="1:8" ht="30" customHeight="1">
      <c r="A18" s="20" t="s">
        <v>33</v>
      </c>
      <c r="B18" s="28">
        <v>5</v>
      </c>
      <c r="C18" s="28">
        <v>5</v>
      </c>
      <c r="D18" s="28">
        <v>5</v>
      </c>
      <c r="E18" s="28">
        <v>36</v>
      </c>
      <c r="F18" s="28">
        <v>8</v>
      </c>
      <c r="G18" s="28">
        <v>5</v>
      </c>
      <c r="H18" s="21">
        <v>64</v>
      </c>
    </row>
    <row r="19" spans="1:8" s="14" customFormat="1" ht="30" customHeight="1">
      <c r="A19" s="24" t="s">
        <v>6</v>
      </c>
      <c r="B19" s="37"/>
      <c r="C19" s="37"/>
      <c r="D19" s="37"/>
      <c r="E19" s="37"/>
      <c r="F19" s="37"/>
      <c r="G19" s="37"/>
      <c r="H19" s="35">
        <f>H7+H8+H9+H10+H11+H12+H13+H14+H15+H16+H17+H18</f>
        <v>907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1" t="s">
        <v>8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43</v>
      </c>
      <c r="B22" s="51"/>
      <c r="C22" s="51"/>
      <c r="D22" s="51"/>
      <c r="E22" s="51"/>
      <c r="F22" s="51"/>
      <c r="G22" s="51"/>
      <c r="H22" s="51"/>
    </row>
    <row r="23" spans="1:8" ht="18.75">
      <c r="A23" s="51" t="s">
        <v>10</v>
      </c>
      <c r="B23" s="51"/>
      <c r="C23" s="51"/>
      <c r="D23" s="51"/>
      <c r="E23" s="51"/>
      <c r="F23" s="51"/>
      <c r="G23" s="51"/>
      <c r="H23" s="51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21:H21"/>
    <mergeCell ref="A22:H22"/>
    <mergeCell ref="A23:H23"/>
    <mergeCell ref="A1:H1"/>
    <mergeCell ref="A2:H2"/>
    <mergeCell ref="A3:H3"/>
    <mergeCell ref="F15:G15"/>
    <mergeCell ref="B4:G4"/>
    <mergeCell ref="A4:A6"/>
    <mergeCell ref="H4:H6"/>
    <mergeCell ref="F10:G10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46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20" t="s">
        <v>18</v>
      </c>
      <c r="B7" s="28">
        <v>101</v>
      </c>
      <c r="C7" s="28">
        <v>58</v>
      </c>
      <c r="D7" s="28">
        <v>27</v>
      </c>
      <c r="E7" s="28">
        <v>41</v>
      </c>
      <c r="F7" s="62">
        <v>9</v>
      </c>
      <c r="G7" s="62"/>
      <c r="H7" s="21">
        <v>236</v>
      </c>
    </row>
    <row r="8" spans="1:8" s="14" customFormat="1" ht="30" customHeight="1">
      <c r="A8" s="20" t="s">
        <v>24</v>
      </c>
      <c r="B8" s="28">
        <v>6</v>
      </c>
      <c r="C8" s="28">
        <v>5</v>
      </c>
      <c r="D8" s="28">
        <v>6</v>
      </c>
      <c r="E8" s="28">
        <v>9</v>
      </c>
      <c r="F8" s="62">
        <v>5</v>
      </c>
      <c r="G8" s="62"/>
      <c r="H8" s="21">
        <v>31</v>
      </c>
    </row>
    <row r="9" spans="1:8" s="14" customFormat="1" ht="38.25">
      <c r="A9" s="20" t="s">
        <v>48</v>
      </c>
      <c r="B9" s="28">
        <v>5</v>
      </c>
      <c r="C9" s="28">
        <v>5</v>
      </c>
      <c r="D9" s="28">
        <v>5</v>
      </c>
      <c r="E9" s="28">
        <v>10</v>
      </c>
      <c r="F9" s="62">
        <v>5</v>
      </c>
      <c r="G9" s="62"/>
      <c r="H9" s="21">
        <v>30</v>
      </c>
    </row>
    <row r="10" spans="1:8" s="14" customFormat="1" ht="30" customHeight="1">
      <c r="A10" s="20" t="s">
        <v>26</v>
      </c>
      <c r="B10" s="28">
        <v>11</v>
      </c>
      <c r="C10" s="28">
        <v>11</v>
      </c>
      <c r="D10" s="28">
        <v>12</v>
      </c>
      <c r="E10" s="28">
        <v>30</v>
      </c>
      <c r="F10" s="28">
        <v>12</v>
      </c>
      <c r="G10" s="28">
        <v>5</v>
      </c>
      <c r="H10" s="21">
        <v>81</v>
      </c>
    </row>
    <row r="11" spans="1:8" s="14" customFormat="1" ht="30" customHeight="1">
      <c r="A11" s="20" t="s">
        <v>37</v>
      </c>
      <c r="B11" s="28">
        <v>5</v>
      </c>
      <c r="C11" s="28">
        <v>5</v>
      </c>
      <c r="D11" s="28">
        <v>5</v>
      </c>
      <c r="E11" s="28">
        <v>22</v>
      </c>
      <c r="F11" s="28">
        <v>24</v>
      </c>
      <c r="G11" s="28">
        <v>10</v>
      </c>
      <c r="H11" s="21">
        <v>71</v>
      </c>
    </row>
    <row r="12" spans="1:8" s="14" customFormat="1" ht="30" customHeight="1">
      <c r="A12" s="20" t="s">
        <v>20</v>
      </c>
      <c r="B12" s="28">
        <v>5</v>
      </c>
      <c r="C12" s="28">
        <v>5</v>
      </c>
      <c r="D12" s="28">
        <v>9</v>
      </c>
      <c r="E12" s="28">
        <v>50</v>
      </c>
      <c r="F12" s="62">
        <v>16</v>
      </c>
      <c r="G12" s="62"/>
      <c r="H12" s="21">
        <v>85</v>
      </c>
    </row>
    <row r="13" spans="1:8" s="14" customFormat="1" ht="38.25">
      <c r="A13" s="20" t="s">
        <v>47</v>
      </c>
      <c r="B13" s="28">
        <v>5</v>
      </c>
      <c r="C13" s="28">
        <v>5</v>
      </c>
      <c r="D13" s="28">
        <v>5</v>
      </c>
      <c r="E13" s="28">
        <v>16</v>
      </c>
      <c r="F13" s="62">
        <v>5</v>
      </c>
      <c r="G13" s="62"/>
      <c r="H13" s="21">
        <v>36</v>
      </c>
    </row>
    <row r="14" spans="1:8" s="14" customFormat="1" ht="30" customHeight="1">
      <c r="A14" s="20" t="s">
        <v>34</v>
      </c>
      <c r="B14" s="28">
        <v>0</v>
      </c>
      <c r="C14" s="28">
        <v>5</v>
      </c>
      <c r="D14" s="28">
        <v>5</v>
      </c>
      <c r="E14" s="28">
        <v>9</v>
      </c>
      <c r="F14" s="28">
        <v>5</v>
      </c>
      <c r="G14" s="28">
        <v>5</v>
      </c>
      <c r="H14" s="21">
        <v>29</v>
      </c>
    </row>
    <row r="15" spans="1:8" s="14" customFormat="1" ht="51">
      <c r="A15" s="20" t="s">
        <v>49</v>
      </c>
      <c r="B15" s="28">
        <v>16</v>
      </c>
      <c r="C15" s="28">
        <v>12</v>
      </c>
      <c r="D15" s="28">
        <v>10</v>
      </c>
      <c r="E15" s="28">
        <v>21</v>
      </c>
      <c r="F15" s="62">
        <v>7</v>
      </c>
      <c r="G15" s="62"/>
      <c r="H15" s="21">
        <v>66</v>
      </c>
    </row>
    <row r="16" spans="1:8" s="14" customFormat="1" ht="30" customHeight="1">
      <c r="A16" s="20" t="s">
        <v>33</v>
      </c>
      <c r="B16" s="28">
        <v>5</v>
      </c>
      <c r="C16" s="28">
        <v>6</v>
      </c>
      <c r="D16" s="28">
        <v>10</v>
      </c>
      <c r="E16" s="28">
        <v>37</v>
      </c>
      <c r="F16" s="62">
        <v>12</v>
      </c>
      <c r="G16" s="62"/>
      <c r="H16" s="21">
        <v>70</v>
      </c>
    </row>
    <row r="17" spans="1:8" s="14" customFormat="1" ht="30" customHeight="1">
      <c r="A17" s="23" t="s">
        <v>6</v>
      </c>
      <c r="B17" s="37"/>
      <c r="C17" s="37"/>
      <c r="D17" s="37"/>
      <c r="E17" s="37"/>
      <c r="F17" s="37"/>
      <c r="G17" s="37"/>
      <c r="H17" s="35">
        <f>H7+H8+H9+H10+H11+H12+H13+H14+H15+H16</f>
        <v>735</v>
      </c>
    </row>
    <row r="18" spans="1:8" ht="30" customHeight="1">
      <c r="A18" s="2"/>
      <c r="B18" s="9"/>
      <c r="C18" s="9"/>
      <c r="D18" s="9"/>
      <c r="E18" s="9"/>
      <c r="F18" s="9"/>
      <c r="G18" s="9"/>
      <c r="H18" s="12"/>
    </row>
    <row r="19" spans="1:8" ht="18.75">
      <c r="A19" s="51" t="s">
        <v>8</v>
      </c>
      <c r="B19" s="51"/>
      <c r="C19" s="51"/>
      <c r="D19" s="51"/>
      <c r="E19" s="51"/>
      <c r="F19" s="51"/>
      <c r="G19" s="51"/>
      <c r="H19" s="51"/>
    </row>
    <row r="20" spans="1:8" ht="18.75">
      <c r="A20" s="51" t="s">
        <v>46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10</v>
      </c>
      <c r="B21" s="51"/>
      <c r="C21" s="51"/>
      <c r="D21" s="51"/>
      <c r="E21" s="51"/>
      <c r="F21" s="51"/>
      <c r="G21" s="51"/>
      <c r="H21" s="51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19:H19"/>
    <mergeCell ref="A20:H20"/>
    <mergeCell ref="A21:H21"/>
    <mergeCell ref="A1:H1"/>
    <mergeCell ref="A2:H2"/>
    <mergeCell ref="A3:H3"/>
    <mergeCell ref="F16:G16"/>
    <mergeCell ref="B4:G4"/>
    <mergeCell ref="A4:A6"/>
    <mergeCell ref="H4:H6"/>
    <mergeCell ref="F7:G7"/>
    <mergeCell ref="F8:G8"/>
    <mergeCell ref="F9:G9"/>
    <mergeCell ref="F12:G12"/>
    <mergeCell ref="F13:G13"/>
    <mergeCell ref="F15:G1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003906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52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20" t="s">
        <v>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1">
        <v>0</v>
      </c>
    </row>
    <row r="8" spans="1:8" s="14" customFormat="1" ht="30" customHeight="1">
      <c r="A8" s="20" t="s">
        <v>24</v>
      </c>
      <c r="B8" s="29">
        <v>6</v>
      </c>
      <c r="C8" s="29">
        <v>5</v>
      </c>
      <c r="D8" s="63">
        <v>5</v>
      </c>
      <c r="E8" s="63"/>
      <c r="F8" s="28">
        <v>0</v>
      </c>
      <c r="G8" s="29">
        <v>0</v>
      </c>
      <c r="H8" s="21">
        <v>16</v>
      </c>
    </row>
    <row r="9" spans="1:8" s="14" customFormat="1" ht="30" customHeight="1">
      <c r="A9" s="20" t="s">
        <v>25</v>
      </c>
      <c r="B9" s="29">
        <v>14</v>
      </c>
      <c r="C9" s="29">
        <v>27</v>
      </c>
      <c r="D9" s="29">
        <v>47</v>
      </c>
      <c r="E9" s="29">
        <v>223</v>
      </c>
      <c r="F9" s="29">
        <v>31</v>
      </c>
      <c r="G9" s="29">
        <v>5</v>
      </c>
      <c r="H9" s="21">
        <v>347</v>
      </c>
    </row>
    <row r="10" spans="1:8" s="14" customFormat="1" ht="30" customHeight="1">
      <c r="A10" s="20" t="s">
        <v>26</v>
      </c>
      <c r="B10" s="29">
        <v>5</v>
      </c>
      <c r="C10" s="29">
        <v>5</v>
      </c>
      <c r="D10" s="63">
        <v>5</v>
      </c>
      <c r="E10" s="63"/>
      <c r="F10" s="28">
        <v>0</v>
      </c>
      <c r="G10" s="28">
        <v>0</v>
      </c>
      <c r="H10" s="21">
        <v>15</v>
      </c>
    </row>
    <row r="11" spans="1:8" s="14" customFormat="1" ht="30" customHeight="1">
      <c r="A11" s="20" t="s">
        <v>50</v>
      </c>
      <c r="B11" s="29">
        <v>11</v>
      </c>
      <c r="C11" s="29">
        <v>5</v>
      </c>
      <c r="D11" s="63">
        <v>5</v>
      </c>
      <c r="E11" s="63"/>
      <c r="F11" s="28">
        <v>0</v>
      </c>
      <c r="G11" s="28">
        <v>0</v>
      </c>
      <c r="H11" s="21">
        <v>21</v>
      </c>
    </row>
    <row r="12" spans="1:8" s="14" customFormat="1" ht="30" customHeight="1">
      <c r="A12" s="20" t="s">
        <v>28</v>
      </c>
      <c r="B12" s="29">
        <v>25</v>
      </c>
      <c r="C12" s="29">
        <v>7</v>
      </c>
      <c r="D12" s="63">
        <v>10</v>
      </c>
      <c r="E12" s="63"/>
      <c r="F12" s="28">
        <v>0</v>
      </c>
      <c r="G12" s="28">
        <v>0</v>
      </c>
      <c r="H12" s="21">
        <v>42</v>
      </c>
    </row>
    <row r="13" spans="1:8" s="14" customFormat="1" ht="38.25">
      <c r="A13" s="20" t="s">
        <v>51</v>
      </c>
      <c r="B13" s="29">
        <v>5</v>
      </c>
      <c r="C13" s="29">
        <v>5</v>
      </c>
      <c r="D13" s="63">
        <v>5</v>
      </c>
      <c r="E13" s="63"/>
      <c r="F13" s="28">
        <v>0</v>
      </c>
      <c r="G13" s="28">
        <v>0</v>
      </c>
      <c r="H13" s="21">
        <v>15</v>
      </c>
    </row>
    <row r="14" spans="1:8" s="14" customFormat="1" ht="30" customHeight="1">
      <c r="A14" s="20" t="s">
        <v>31</v>
      </c>
      <c r="B14" s="29">
        <v>5</v>
      </c>
      <c r="C14" s="29">
        <v>5</v>
      </c>
      <c r="D14" s="63">
        <v>5</v>
      </c>
      <c r="E14" s="63"/>
      <c r="F14" s="28">
        <v>0</v>
      </c>
      <c r="G14" s="28">
        <v>0</v>
      </c>
      <c r="H14" s="21">
        <v>15</v>
      </c>
    </row>
    <row r="15" spans="1:8" s="14" customFormat="1" ht="30" customHeight="1">
      <c r="A15" s="20" t="s">
        <v>34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1">
        <v>0</v>
      </c>
    </row>
    <row r="16" spans="1:8" s="14" customFormat="1" ht="30" customHeight="1">
      <c r="A16" s="20" t="s">
        <v>35</v>
      </c>
      <c r="B16" s="29">
        <v>11</v>
      </c>
      <c r="C16" s="29">
        <v>6</v>
      </c>
      <c r="D16" s="63">
        <v>5</v>
      </c>
      <c r="E16" s="63"/>
      <c r="F16" s="28">
        <v>0</v>
      </c>
      <c r="G16" s="28">
        <v>0</v>
      </c>
      <c r="H16" s="21">
        <v>22</v>
      </c>
    </row>
    <row r="17" spans="1:8" s="14" customFormat="1" ht="30" customHeight="1">
      <c r="A17" s="20" t="s">
        <v>32</v>
      </c>
      <c r="B17" s="29">
        <v>5</v>
      </c>
      <c r="C17" s="29">
        <v>5</v>
      </c>
      <c r="D17" s="63">
        <v>5</v>
      </c>
      <c r="E17" s="63"/>
      <c r="F17" s="28">
        <v>0</v>
      </c>
      <c r="G17" s="28">
        <v>0</v>
      </c>
      <c r="H17" s="21">
        <v>15</v>
      </c>
    </row>
    <row r="18" spans="1:8" s="14" customFormat="1" ht="30" customHeight="1">
      <c r="A18" s="38" t="s">
        <v>6</v>
      </c>
      <c r="B18" s="35"/>
      <c r="C18" s="35"/>
      <c r="D18" s="35"/>
      <c r="E18" s="35"/>
      <c r="F18" s="35"/>
      <c r="G18" s="35"/>
      <c r="H18" s="35">
        <f>H7+H8+H9+H10+H11+H12+H13+H14+H15+H16+H17</f>
        <v>508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1" t="s">
        <v>8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52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10</v>
      </c>
      <c r="B22" s="51"/>
      <c r="C22" s="51"/>
      <c r="D22" s="51"/>
      <c r="E22" s="51"/>
      <c r="F22" s="51"/>
      <c r="G22" s="51"/>
      <c r="H22" s="51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A1:H1"/>
    <mergeCell ref="A2:H2"/>
    <mergeCell ref="A3:H3"/>
    <mergeCell ref="B4:G4"/>
    <mergeCell ref="A4:A6"/>
    <mergeCell ref="H4:H6"/>
    <mergeCell ref="D8:E8"/>
    <mergeCell ref="D12:E12"/>
    <mergeCell ref="D13:E13"/>
    <mergeCell ref="D14:E14"/>
    <mergeCell ref="D16:E16"/>
    <mergeCell ref="A20:H20"/>
    <mergeCell ref="A21:H21"/>
    <mergeCell ref="A22:H22"/>
    <mergeCell ref="D10:E10"/>
    <mergeCell ref="D11:E11"/>
    <mergeCell ref="D17:E17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>
      <c r="A2" s="51" t="s">
        <v>53</v>
      </c>
      <c r="B2" s="51"/>
      <c r="C2" s="51"/>
      <c r="D2" s="51"/>
      <c r="E2" s="51"/>
      <c r="F2" s="51"/>
      <c r="G2" s="51"/>
      <c r="H2" s="51"/>
    </row>
    <row r="3" spans="1:8" ht="18.75">
      <c r="A3" s="51" t="s">
        <v>10</v>
      </c>
      <c r="B3" s="51"/>
      <c r="C3" s="51"/>
      <c r="D3" s="51"/>
      <c r="E3" s="51"/>
      <c r="F3" s="51"/>
      <c r="G3" s="51"/>
      <c r="H3" s="51"/>
    </row>
    <row r="4" spans="1:8" ht="19.5" customHeight="1">
      <c r="A4" s="58" t="s">
        <v>7</v>
      </c>
      <c r="B4" s="52" t="s">
        <v>17</v>
      </c>
      <c r="C4" s="53"/>
      <c r="D4" s="53"/>
      <c r="E4" s="53"/>
      <c r="F4" s="53"/>
      <c r="G4" s="54"/>
      <c r="H4" s="55" t="s">
        <v>6</v>
      </c>
    </row>
    <row r="5" spans="1:8" ht="15" customHeight="1">
      <c r="A5" s="59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6"/>
    </row>
    <row r="6" spans="1:8" ht="15" customHeight="1">
      <c r="A6" s="60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7"/>
    </row>
    <row r="7" spans="1:8" s="14" customFormat="1" ht="30" customHeight="1">
      <c r="A7" s="20" t="s">
        <v>18</v>
      </c>
      <c r="B7" s="41">
        <v>21</v>
      </c>
      <c r="C7" s="41">
        <v>17</v>
      </c>
      <c r="D7" s="41">
        <v>12</v>
      </c>
      <c r="E7" s="41">
        <v>36</v>
      </c>
      <c r="F7" s="41">
        <v>9</v>
      </c>
      <c r="G7" s="41">
        <v>5</v>
      </c>
      <c r="H7" s="40">
        <v>100</v>
      </c>
    </row>
    <row r="8" spans="1:8" s="14" customFormat="1" ht="30" customHeight="1">
      <c r="A8" s="20" t="s">
        <v>24</v>
      </c>
      <c r="B8" s="41">
        <v>18</v>
      </c>
      <c r="C8" s="41">
        <v>17</v>
      </c>
      <c r="D8" s="41">
        <v>19</v>
      </c>
      <c r="E8" s="41">
        <v>109</v>
      </c>
      <c r="F8" s="41">
        <v>41</v>
      </c>
      <c r="G8" s="41">
        <v>10</v>
      </c>
      <c r="H8" s="40">
        <v>214</v>
      </c>
    </row>
    <row r="9" spans="1:8" s="14" customFormat="1" ht="30" customHeight="1">
      <c r="A9" s="20" t="s">
        <v>25</v>
      </c>
      <c r="B9" s="41">
        <v>5</v>
      </c>
      <c r="C9" s="41">
        <v>5</v>
      </c>
      <c r="D9" s="41">
        <v>5</v>
      </c>
      <c r="E9" s="41">
        <v>15</v>
      </c>
      <c r="F9" s="41">
        <v>7</v>
      </c>
      <c r="G9" s="41">
        <v>5</v>
      </c>
      <c r="H9" s="40">
        <v>42</v>
      </c>
    </row>
    <row r="10" spans="1:8" s="14" customFormat="1" ht="30" customHeight="1">
      <c r="A10" s="20" t="s">
        <v>26</v>
      </c>
      <c r="B10" s="41">
        <v>12</v>
      </c>
      <c r="C10" s="41">
        <v>8</v>
      </c>
      <c r="D10" s="41">
        <v>5</v>
      </c>
      <c r="E10" s="41">
        <v>15</v>
      </c>
      <c r="F10" s="64">
        <v>5</v>
      </c>
      <c r="G10" s="64"/>
      <c r="H10" s="40">
        <v>45</v>
      </c>
    </row>
    <row r="11" spans="1:8" s="14" customFormat="1" ht="30" customHeight="1">
      <c r="A11" s="20" t="s">
        <v>27</v>
      </c>
      <c r="B11" s="41">
        <v>13</v>
      </c>
      <c r="C11" s="41">
        <v>17</v>
      </c>
      <c r="D11" s="41">
        <v>22</v>
      </c>
      <c r="E11" s="41">
        <v>87</v>
      </c>
      <c r="F11" s="64">
        <v>15</v>
      </c>
      <c r="G11" s="64"/>
      <c r="H11" s="40">
        <v>154</v>
      </c>
    </row>
    <row r="12" spans="1:8" s="14" customFormat="1" ht="30" customHeight="1">
      <c r="A12" s="20" t="s">
        <v>44</v>
      </c>
      <c r="B12" s="41">
        <v>6</v>
      </c>
      <c r="C12" s="41">
        <v>8</v>
      </c>
      <c r="D12" s="41">
        <v>11</v>
      </c>
      <c r="E12" s="41">
        <v>46</v>
      </c>
      <c r="F12" s="41">
        <v>9</v>
      </c>
      <c r="G12" s="41">
        <v>5</v>
      </c>
      <c r="H12" s="40">
        <v>85</v>
      </c>
    </row>
    <row r="13" spans="1:8" s="14" customFormat="1" ht="30" customHeight="1">
      <c r="A13" s="20" t="s">
        <v>20</v>
      </c>
      <c r="B13" s="41">
        <v>5</v>
      </c>
      <c r="C13" s="41">
        <v>5</v>
      </c>
      <c r="D13" s="41">
        <v>9</v>
      </c>
      <c r="E13" s="41">
        <v>158</v>
      </c>
      <c r="F13" s="41">
        <v>84</v>
      </c>
      <c r="G13" s="41">
        <v>18</v>
      </c>
      <c r="H13" s="40">
        <v>279</v>
      </c>
    </row>
    <row r="14" spans="1:8" s="14" customFormat="1" ht="38.25">
      <c r="A14" s="20" t="s">
        <v>47</v>
      </c>
      <c r="B14" s="41">
        <v>5</v>
      </c>
      <c r="C14" s="41">
        <v>5</v>
      </c>
      <c r="D14" s="41">
        <v>5</v>
      </c>
      <c r="E14" s="41">
        <v>12</v>
      </c>
      <c r="F14" s="64">
        <v>7</v>
      </c>
      <c r="G14" s="64"/>
      <c r="H14" s="40">
        <v>34</v>
      </c>
    </row>
    <row r="15" spans="1:8" s="14" customFormat="1" ht="30" customHeight="1">
      <c r="A15" s="20" t="s">
        <v>34</v>
      </c>
      <c r="B15" s="41">
        <v>5</v>
      </c>
      <c r="C15" s="41">
        <v>5</v>
      </c>
      <c r="D15" s="41">
        <v>5</v>
      </c>
      <c r="E15" s="41">
        <v>14</v>
      </c>
      <c r="F15" s="41">
        <v>5</v>
      </c>
      <c r="G15" s="41">
        <v>15</v>
      </c>
      <c r="H15" s="40">
        <v>49</v>
      </c>
    </row>
    <row r="16" spans="1:8" s="14" customFormat="1" ht="30" customHeight="1">
      <c r="A16" s="20" t="s">
        <v>35</v>
      </c>
      <c r="B16" s="41">
        <v>14</v>
      </c>
      <c r="C16" s="41">
        <v>13</v>
      </c>
      <c r="D16" s="41">
        <v>13</v>
      </c>
      <c r="E16" s="41">
        <v>60</v>
      </c>
      <c r="F16" s="41">
        <v>16</v>
      </c>
      <c r="G16" s="41">
        <v>5</v>
      </c>
      <c r="H16" s="40">
        <v>121</v>
      </c>
    </row>
    <row r="17" spans="1:8" s="14" customFormat="1" ht="30" customHeight="1">
      <c r="A17" s="20" t="s">
        <v>33</v>
      </c>
      <c r="B17" s="41">
        <v>5</v>
      </c>
      <c r="C17" s="41">
        <v>5</v>
      </c>
      <c r="D17" s="41">
        <v>5</v>
      </c>
      <c r="E17" s="41">
        <v>14</v>
      </c>
      <c r="F17" s="41">
        <v>9</v>
      </c>
      <c r="G17" s="41">
        <v>5</v>
      </c>
      <c r="H17" s="40">
        <v>43</v>
      </c>
    </row>
    <row r="18" spans="1:8" s="14" customFormat="1" ht="30" customHeight="1">
      <c r="A18" s="24" t="s">
        <v>6</v>
      </c>
      <c r="B18" s="37"/>
      <c r="C18" s="37"/>
      <c r="D18" s="37"/>
      <c r="E18" s="37"/>
      <c r="F18" s="37"/>
      <c r="G18" s="37"/>
      <c r="H18" s="42">
        <f>H7+H8+H9+H10+H11+H12+H14+H13+H15+H16+H17</f>
        <v>1166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1" t="s">
        <v>8</v>
      </c>
      <c r="B20" s="51"/>
      <c r="C20" s="51"/>
      <c r="D20" s="51"/>
      <c r="E20" s="51"/>
      <c r="F20" s="51"/>
      <c r="G20" s="51"/>
      <c r="H20" s="51"/>
    </row>
    <row r="21" spans="1:8" ht="18.75">
      <c r="A21" s="51" t="s">
        <v>53</v>
      </c>
      <c r="B21" s="51"/>
      <c r="C21" s="51"/>
      <c r="D21" s="51"/>
      <c r="E21" s="51"/>
      <c r="F21" s="51"/>
      <c r="G21" s="51"/>
      <c r="H21" s="51"/>
    </row>
    <row r="22" spans="1:8" ht="18.75">
      <c r="A22" s="51" t="s">
        <v>10</v>
      </c>
      <c r="B22" s="51"/>
      <c r="C22" s="51"/>
      <c r="D22" s="51"/>
      <c r="E22" s="51"/>
      <c r="F22" s="51"/>
      <c r="G22" s="51"/>
      <c r="H22" s="51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20:H20"/>
    <mergeCell ref="A21:H21"/>
    <mergeCell ref="A22:H22"/>
    <mergeCell ref="A1:H1"/>
    <mergeCell ref="A2:H2"/>
    <mergeCell ref="A3:H3"/>
    <mergeCell ref="F14:G14"/>
    <mergeCell ref="B4:G4"/>
    <mergeCell ref="A4:A6"/>
    <mergeCell ref="H4:H6"/>
    <mergeCell ref="F10:G10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Teras</dc:creator>
  <cp:keywords/>
  <dc:description/>
  <cp:lastModifiedBy>Antonio Giampaolo</cp:lastModifiedBy>
  <cp:lastPrinted>2010-08-22T07:23:38Z</cp:lastPrinted>
  <dcterms:created xsi:type="dcterms:W3CDTF">2006-05-11T14:15:22Z</dcterms:created>
  <dcterms:modified xsi:type="dcterms:W3CDTF">2010-08-24T21:47:21Z</dcterms:modified>
  <cp:category/>
  <cp:version/>
  <cp:contentType/>
  <cp:contentStatus/>
</cp:coreProperties>
</file>